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activeTab="0"/>
  </bookViews>
  <sheets>
    <sheet name="EMLEX2020MAN" sheetId="1" r:id="rId1"/>
  </sheets>
  <definedNames>
    <definedName name="_xlnm.Print_Titles" localSheetId="0">'EMLEX2020MAN'!$6:$8</definedName>
  </definedNames>
  <calcPr fullCalcOnLoad="1"/>
</workbook>
</file>

<file path=xl/sharedStrings.xml><?xml version="1.0" encoding="utf-8"?>
<sst xmlns="http://schemas.openxmlformats.org/spreadsheetml/2006/main" count="396" uniqueCount="153">
  <si>
    <t>-</t>
  </si>
  <si>
    <t xml:space="preserve">- </t>
  </si>
  <si>
    <t>[30]</t>
  </si>
  <si>
    <t>[5]</t>
  </si>
  <si>
    <t>EMLEX 1201</t>
  </si>
  <si>
    <t>EMLEX 1202</t>
  </si>
  <si>
    <t>EMLEX 1203</t>
  </si>
  <si>
    <t>EMLEX 1204</t>
  </si>
  <si>
    <t>EMLEX 12XX</t>
  </si>
  <si>
    <t>EMLEX 1301</t>
  </si>
  <si>
    <t>EMLEX 1302</t>
  </si>
  <si>
    <t>EMLEX 1303</t>
  </si>
  <si>
    <t>EMLEX 1304</t>
  </si>
  <si>
    <t>EMLEX 1305</t>
  </si>
  <si>
    <t>EMLEX 1306</t>
  </si>
  <si>
    <t>EMLEX 1307</t>
  </si>
  <si>
    <t>EMLEX 1308</t>
  </si>
  <si>
    <t>EMLEX 1309</t>
  </si>
  <si>
    <t>EMLEX 1310</t>
  </si>
  <si>
    <t>EMLEX 1311</t>
  </si>
  <si>
    <t>[60]</t>
  </si>
  <si>
    <t>EMLEX 2102</t>
  </si>
  <si>
    <t>EMLEX 2110</t>
  </si>
  <si>
    <t>EMLEX 2103</t>
  </si>
  <si>
    <t>EMLEX 2104</t>
  </si>
  <si>
    <t>EMLEX 2105</t>
  </si>
  <si>
    <t>EMLEX 2106</t>
  </si>
  <si>
    <t>EMLEX 2108</t>
  </si>
  <si>
    <t>EMLEX 2107</t>
  </si>
  <si>
    <t>EMLEX 2109</t>
  </si>
  <si>
    <t>EMLEX 4100</t>
  </si>
  <si>
    <t>EMLEX 1100</t>
  </si>
  <si>
    <t>EMLEX 3100</t>
  </si>
  <si>
    <t>EMLEX 4200</t>
  </si>
  <si>
    <t>EMLEX 3201</t>
  </si>
  <si>
    <t>EMLEX 3202</t>
  </si>
  <si>
    <t>EMLEX 3203</t>
  </si>
  <si>
    <t>EMLEX 3204</t>
  </si>
  <si>
    <t>EMLEX 4300</t>
  </si>
  <si>
    <t>EMLEX 3300</t>
  </si>
  <si>
    <t>EMLEX 2101</t>
  </si>
  <si>
    <t>EMLEX 1205</t>
  </si>
  <si>
    <t>EMLEX 9xxx</t>
  </si>
  <si>
    <t>EMLEX 1312</t>
  </si>
  <si>
    <t>EMLEX 1313</t>
  </si>
  <si>
    <t>EMLEX 3205</t>
  </si>
  <si>
    <t>EMLEX 3206</t>
  </si>
  <si>
    <t>EMLEX 3207</t>
  </si>
  <si>
    <t>EMLEX 32XX</t>
  </si>
  <si>
    <t>Kode/Code: EMLEX2020MAN</t>
  </si>
  <si>
    <t>Gültig von/Valid from: 2020/2021</t>
  </si>
  <si>
    <t>Semester</t>
  </si>
  <si>
    <t>Summe/Total:</t>
  </si>
  <si>
    <t>Applied Linguistics (Eng)</t>
  </si>
  <si>
    <t>Videomodul/Video-module (V1) (Dt, Eng/Germ, Eng)</t>
  </si>
  <si>
    <t>Germanistische linguistische Forschungen nach der Jahrtausendwende (Dt/Germ)</t>
  </si>
  <si>
    <t>Kontrastive Linguistik (Dt/Germ)</t>
  </si>
  <si>
    <t>Contrastive Linguistics (Eng)</t>
  </si>
  <si>
    <t>An Interdisciplinary Approach to the English Language (Eng)</t>
  </si>
  <si>
    <t>Lehrveranstaltung (LV)/Subject (S)</t>
  </si>
  <si>
    <t>Eine LV in Linguistik auf Dt. o. Eng./Any S in lingustics in Eng. or Germ.</t>
  </si>
  <si>
    <t>Varietäten des Deutschen (Dt/Germ)</t>
  </si>
  <si>
    <t>Praktikum/Internship (V3)</t>
  </si>
  <si>
    <t>Angewandte Linguistik und Phraseographie (Dt/Germ)</t>
  </si>
  <si>
    <t>Französisch/French</t>
  </si>
  <si>
    <t>Polnisch/Polish</t>
  </si>
  <si>
    <t>Ungarisch als Fremdsprache/Hungarian as a foreign language</t>
  </si>
  <si>
    <t>Italienisch/Italian</t>
  </si>
  <si>
    <t>Portugiesisch/Portuguese</t>
  </si>
  <si>
    <t>Spanisch/Spanish</t>
  </si>
  <si>
    <t>W/E</t>
  </si>
  <si>
    <t>P/C</t>
  </si>
  <si>
    <t xml:space="preserve">P/C </t>
  </si>
  <si>
    <t>WP/CE</t>
  </si>
  <si>
    <t>ABSCHLUSSPRÜFUNG/FINAL EXAMINATION</t>
  </si>
  <si>
    <t>S/tm</t>
  </si>
  <si>
    <t>P/e</t>
  </si>
  <si>
    <t>S/tm//P/e</t>
  </si>
  <si>
    <t>Typ der LV</t>
  </si>
  <si>
    <t xml:space="preserve">Die Studenten werden in den Kurs BTKSZD 5998 vom Studentensekratariat eingeschreiben./Students will be registered for BTKSZD 5998 by the Registrar's Office. </t>
  </si>
  <si>
    <t xml:space="preserve">Abkürzungen/Abbreviations: </t>
  </si>
  <si>
    <t>AP/fe</t>
  </si>
  <si>
    <t>S (für Seminar)/tm = term mark (for seminars), P (für Prüfung)/e = exam (for lecture courses), AP (für Abschlussprüfung)/fe (for final exam)</t>
  </si>
  <si>
    <t>P = Pflicht/C = compulsory;WP = Wahlpflicht/CE = compulsory elective; W = Wahlfach (frei wählbar)/E = elective (to be chosen)</t>
  </si>
  <si>
    <t>Eine schwache Voraussetzung für eine LV bedeutet, dass diese LV im selben Semester paralell zu der LV als Voraussetzung belegt, aber erst danach in der Prüfungszeit mit Note absolviert werden kann./A "weak" prerequisite means that students can enrol for a course which has a weak prerequisite, but the requirements of the weak prerequisite course have to be met before a grade can be given for the other course.</t>
  </si>
  <si>
    <t>Lehrfächer/Subjects</t>
  </si>
  <si>
    <t>S/T</t>
  </si>
  <si>
    <t>Summe/Total</t>
  </si>
  <si>
    <t>MASTERARBEIT/MASTER´S THESIS</t>
  </si>
  <si>
    <t>PRAKTIKUM/INTERNSHIP (V3)</t>
  </si>
  <si>
    <t>WAHLFÄCHER/ELECTIVE COURSES</t>
  </si>
  <si>
    <t>Studienplan für den Master Europäische Lexikographie (EMLex) - internationales Masterprogramm/List of subjects for a Master's degree European Lexicography (EMLex) - full international joint degree programme</t>
  </si>
  <si>
    <t>Kode der Veranstaltung/Subject code</t>
  </si>
  <si>
    <t>Voraussetzung (stark)/Pre-requisite (strong)</t>
  </si>
  <si>
    <t>Voraussetzung (schwach)/Pre-requisite (weak)</t>
  </si>
  <si>
    <t>Type of Subject</t>
  </si>
  <si>
    <t>Lexikographische Grundlagen/Basics of lexicography (B1) (Dt, Eng/Germ., Eng.)</t>
  </si>
  <si>
    <t>Einführung in die Lexikologie und Lexikographie (Dt/Germ.)</t>
  </si>
  <si>
    <t>Introduction to English lexicography (Eng.)</t>
  </si>
  <si>
    <t>Geschichte, Richtungen und Forschungsmethoden der Linguistik (Dt/Germ.)</t>
  </si>
  <si>
    <t>Linguistic Theories  (Eng.)</t>
  </si>
  <si>
    <t>Eine LV in Linguistik auf Dt. o. Eng./Any subject in lingustics in Eng. or Germ.</t>
  </si>
  <si>
    <t>Sprachübungen (Oberstufe)  (Dt/Germ.)</t>
  </si>
  <si>
    <t>Sprachübungen (Mittlelstufe)  (Dt/Germ.)</t>
  </si>
  <si>
    <t>Language Practice (Advanced Level) (Eng.)</t>
  </si>
  <si>
    <t>Language Practice (Intermediate Level) (Eng.)</t>
  </si>
  <si>
    <t>Writing Skills (Eng.)</t>
  </si>
  <si>
    <t>Academic Writing in English (Eng.)</t>
  </si>
  <si>
    <t>GRUNDLAGENKENNTNISSE (25-30 ECTS) / FOUNDATION COURSES (25-30 ECTS)</t>
  </si>
  <si>
    <t>Semantik, Pragmatik (Dt/Germ.)</t>
  </si>
  <si>
    <t>Computer Literacy (Digital Humanities) (Eng.)</t>
  </si>
  <si>
    <t>Metalexikographie / Metalexikography (A1) (Dt, Eng/Germ., Eng.)</t>
  </si>
  <si>
    <t>Geschichte der Lexikographie / History of Lexicography (A2) (Dt, Eng/Germ., Eng.)</t>
  </si>
  <si>
    <t>Modellierung und Präsentation von Daten in der digitalen Lexikographie / Data Modelling and Representing Data in Digital Lexicography (A3) (Dt, Eng/Germ., Eng.)</t>
  </si>
  <si>
    <t xml:space="preserve">Wörterbuchbenutzungforschung / Research into Dictionary Use (A4) (Dt, Eng/Germ., Eng.) </t>
  </si>
  <si>
    <t>Fachlexikographie und Terminologie / Special Field Lexicography and Terminology (A5) (Dt, Eng/Germ., Eng.)</t>
  </si>
  <si>
    <t xml:space="preserve">Computerlexikographie / Computational Lexicography (A6) (Dt, Eng/Germ., Eng.) </t>
  </si>
  <si>
    <t>Wörterbücher bei der Übersetzung / Dictionaries and Translation (A7) (Dt, Eng/Germ., Eng.)</t>
  </si>
  <si>
    <t xml:space="preserve">Lexikographie und Lexikologie / Lexicography and Lexicology (A8) (Dt, Eng/Germ., Eng.) </t>
  </si>
  <si>
    <t>Wörterbuchplanung und Wörterbucherstellung / Planning and Making a Dictionary (A9) (Dt, Eng/Germ., Eng.)</t>
  </si>
  <si>
    <t xml:space="preserve">Lernerlexicographie / Learner Lexicography (A10) (Dt, Eng/Germ., Eng.) </t>
  </si>
  <si>
    <t>Summe (für LV von 5 ECTS) / Total (for subjects with 5 ECTS):</t>
  </si>
  <si>
    <t>Summe (für LV von 0 ECTS) / Total (for subjects with 0 ECTS):</t>
  </si>
  <si>
    <t xml:space="preserve">LEXIKOGRAPHISCHE FACHKENNTNISSE 1 (6 LV 30 ECTS) / ADVANCED COURSES IN LEXICOGRAPHY 1 (6 SUBJECTS, 30 ECTS) (A1-A10) </t>
  </si>
  <si>
    <t>FACHKENNTNISSE (30 ECTS) / PROFESSIONAL COURSES (30 ECTS)</t>
  </si>
  <si>
    <t>PRAKTIKUM (10 ECTS)/INTERNSHIP (10 ECTS) (V3)</t>
  </si>
  <si>
    <t>WAHLFÄCHER (5 ECTS)/ELECTIVE COURSES (5 ECTS)</t>
  </si>
  <si>
    <t>Wahlfächer/Elective course</t>
  </si>
  <si>
    <t>MASTERARBEIT (30 ECTS)/MASTER´S THESIS (30 ECTS)</t>
  </si>
  <si>
    <t>Konsultation zur Masterarbeit/Master´s thesis consultation</t>
  </si>
  <si>
    <t>Abschlussprüfung/Final examination</t>
  </si>
  <si>
    <t>Summe im Masterprogramm (SWS/ECTS)/Total in the degree programme (contact hours/ECTS):</t>
  </si>
  <si>
    <r>
      <t xml:space="preserve">Die Note der Masterarbeit mit Verteidigung unter der Kodenummer BTKSZD 5998 (0 ECTS) wird vom Studentensekretariat im Studienverwaltungssystem </t>
    </r>
    <r>
      <rPr>
        <i/>
        <sz val="8"/>
        <color indexed="8"/>
        <rFont val="Calibri"/>
        <family val="2"/>
      </rPr>
      <t>Neptun</t>
    </r>
    <r>
      <rPr>
        <sz val="8"/>
        <color indexed="8"/>
        <rFont val="Calibri"/>
        <family val="2"/>
      </rPr>
      <t xml:space="preserve"> eingetragen./The grade of the defended thesis will be entered into the Neptun system under the code BTKSZD 5998 (0 ECTS) by the Registrar's Offfice.</t>
    </r>
  </si>
  <si>
    <t>Anzahl der zu belegenden ECTS/Zahl der Lehrfächer pro Lehrfachgruppe // Number of ECTS / Number of subjects</t>
  </si>
  <si>
    <t>ECTS/ECTS</t>
  </si>
  <si>
    <t>LINGUISTISCHE GRUNDKENNTNISSE / CORE COURSES IN LINGUISTICS 1 (B1)</t>
  </si>
  <si>
    <t>Art der Belgung der Lehrfachgruppe (P/WP/W)/ Status of subject group  (compulsory, compulsory elective, elective)</t>
  </si>
  <si>
    <t xml:space="preserve">LINGUISTISCHE GRUNDKENNTNISSE 2 / CORE COURSES IN LINGUISTICS 2 </t>
  </si>
  <si>
    <t>SPRACH- UND INFORMATIKKENNTNISSE / LANGUAGES AND COMPUTER LITERACY (B3)</t>
  </si>
  <si>
    <t>FACHKENNTNISSE (min. 30 ECTS) / ADVANCED COURSES (min. 30 ECTS)</t>
  </si>
  <si>
    <t>LEXIKOGRAPHISCHE FACHKENNTNISSE 1 / ADVANCED COURSES IN LEXICOGRAPHY 1 (A1-10)</t>
  </si>
  <si>
    <t>LEXIKOGRAPHISCHE FACHKENNTNISSE 2 / ADVANCED COURSES IN LEXICOGRAPHY 2 (V1-V2)</t>
  </si>
  <si>
    <t>KONSULTATION ZUR MASTERARBEIT/MASTER'S THESIS CONSULTATION</t>
  </si>
  <si>
    <t>Kontaktstunden/Seminar o. Prüfung/ECTS//Contact hours/assessment/credits (ECTS)</t>
  </si>
  <si>
    <t>LINGUISTISCHE GRUNDKENNTNISSE 1 (10 ECTS) / CORE COURSES IN LINGUISTICS 1 (10 ECTS) (B1)</t>
  </si>
  <si>
    <t>Erwerb aller ECTS/Acquisition of all the credits</t>
  </si>
  <si>
    <t>LEXIKOGRAPHISCHE FACHKENNTNISSE 2 (20 ECTS) / ADVANCED COURSES IN LEXICOGRAPHY 2 (20 ECTS) (V1-2)</t>
  </si>
  <si>
    <t>LINGUISTISCHE GRUNDKENNTNISSE 2 (2 LV, 10 ECTS) / CORE COURSES IN LINGUISTICS 2 (2 subjects, 10 ECTS) (B2)</t>
  </si>
  <si>
    <t>SPRACH- UND INFORMATIKKENNTNISSE (min. 1 LV 5 ECTS) / LANGUAGES AND COMPUTER LITERACY (min. 1 subject/5 ECTS) (B3)</t>
  </si>
  <si>
    <r>
      <rPr>
        <vertAlign val="superscript"/>
        <sz val="8"/>
        <color indexed="8"/>
        <rFont val="Calibri"/>
        <family val="2"/>
      </rPr>
      <t>1</t>
    </r>
    <r>
      <rPr>
        <sz val="8"/>
        <color indexed="8"/>
        <rFont val="Calibri"/>
        <family val="2"/>
      </rPr>
      <t xml:space="preserve"> Die Studenten sollen für alle "A"-Module eingerschrieben sein und eine schriftlichen Erklärung bis zum letzten Tag der Prüfungszeit abgeben, welche Module sie mit einer Note belegen wollen. Die anderen "A"-Module/Lehrveranstaltungen werden mit 0 ECTS und mit Unterschrift im Studienverwaltungssystem </t>
    </r>
    <r>
      <rPr>
        <i/>
        <sz val="8"/>
        <color indexed="8"/>
        <rFont val="Calibri"/>
        <family val="2"/>
      </rPr>
      <t>Neptun</t>
    </r>
    <r>
      <rPr>
        <sz val="8"/>
        <color indexed="8"/>
        <rFont val="Calibri"/>
        <family val="2"/>
      </rPr>
      <t xml:space="preserve"> registiert.</t>
    </r>
  </si>
  <si>
    <r>
      <rPr>
        <vertAlign val="superscript"/>
        <sz val="8"/>
        <color indexed="8"/>
        <rFont val="Calibri"/>
        <family val="2"/>
      </rPr>
      <t>1</t>
    </r>
    <r>
      <rPr>
        <sz val="8"/>
        <color indexed="8"/>
        <rFont val="Calibri"/>
        <family val="2"/>
      </rPr>
      <t>Students should enrol on all the A modules in the 2nd semester and declare in writing until the last day of the examination period of the 2nd semester for which A modules they are going to require credits and grades. For the rest of the A modules, 0 credits will be registered in the Neptun system with no grade.</t>
    </r>
  </si>
  <si>
    <t>4 Semester, 120 ECTS (60 ECTS Pflicht, 55 ECTS Wahlpflicht und 5 ECTS frei wählbar)/4 semesters, 120 credits (60 compulsory ECTS, 55 compulsory elective ECTS, 5 elective ECTS)</t>
  </si>
  <si>
    <r>
      <t>Masterarbeit/Master´s thesis</t>
    </r>
    <r>
      <rPr>
        <sz val="8"/>
        <color indexed="8"/>
        <rFont val="Calibri"/>
        <family val="2"/>
      </rPr>
      <t xml:space="preserve"> (Individuelle Arbeit/Individual work)</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</si>
</sst>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Ja&quot;;&quot;Ja&quot;;&quot;Nein&quot;"/>
    <numFmt numFmtId="173" formatCode="&quot;Wahr&quot;;&quot;Wahr&quot;;&quot;Falsch&quot;"/>
    <numFmt numFmtId="174" formatCode="&quot;Ein&quot;;&quot;Ein&quot;;&quot;Aus&quot;"/>
    <numFmt numFmtId="175" formatCode="[$€-2]\ #,##0.00_);[Red]\([$€-2]\ #,##0.00\)"/>
  </numFmts>
  <fonts count="55">
    <font>
      <sz val="9"/>
      <color theme="1"/>
      <name val="Calibri"/>
      <family val="2"/>
    </font>
    <font>
      <sz val="9"/>
      <color indexed="8"/>
      <name val="Calibri"/>
      <family val="2"/>
    </font>
    <font>
      <sz val="8"/>
      <name val="Calibri"/>
      <family val="2"/>
    </font>
    <font>
      <b/>
      <sz val="8"/>
      <color indexed="8"/>
      <name val="Calibri"/>
      <family val="2"/>
    </font>
    <font>
      <sz val="8"/>
      <color indexed="8"/>
      <name val="Calibri"/>
      <family val="2"/>
    </font>
    <font>
      <i/>
      <sz val="8"/>
      <color indexed="8"/>
      <name val="Calibri"/>
      <family val="2"/>
    </font>
    <font>
      <vertAlign val="superscript"/>
      <sz val="8"/>
      <color indexed="8"/>
      <name val="Calibri"/>
      <family val="2"/>
    </font>
    <font>
      <sz val="9"/>
      <color indexed="9"/>
      <name val="Calibri"/>
      <family val="2"/>
    </font>
    <font>
      <sz val="9"/>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9"/>
      <color indexed="9"/>
      <name val="Calibri"/>
      <family val="2"/>
    </font>
    <font>
      <sz val="9"/>
      <color indexed="10"/>
      <name val="Calibri"/>
      <family val="2"/>
    </font>
    <font>
      <u val="single"/>
      <sz val="9"/>
      <color indexed="12"/>
      <name val="Calibri"/>
      <family val="2"/>
    </font>
    <font>
      <sz val="9"/>
      <color indexed="52"/>
      <name val="Calibri"/>
      <family val="2"/>
    </font>
    <font>
      <sz val="9"/>
      <color indexed="17"/>
      <name val="Calibri"/>
      <family val="2"/>
    </font>
    <font>
      <b/>
      <sz val="9"/>
      <color indexed="63"/>
      <name val="Calibri"/>
      <family val="2"/>
    </font>
    <font>
      <u val="single"/>
      <sz val="9"/>
      <color indexed="20"/>
      <name val="Calibri"/>
      <family val="2"/>
    </font>
    <font>
      <i/>
      <sz val="9"/>
      <color indexed="23"/>
      <name val="Calibri"/>
      <family val="2"/>
    </font>
    <font>
      <b/>
      <sz val="9"/>
      <color indexed="8"/>
      <name val="Calibri"/>
      <family val="2"/>
    </font>
    <font>
      <sz val="9"/>
      <color indexed="20"/>
      <name val="Calibri"/>
      <family val="2"/>
    </font>
    <font>
      <sz val="9"/>
      <color indexed="60"/>
      <name val="Calibri"/>
      <family val="2"/>
    </font>
    <font>
      <b/>
      <sz val="9"/>
      <color indexed="52"/>
      <name val="Calibri"/>
      <family val="2"/>
    </font>
    <font>
      <b/>
      <sz val="12"/>
      <color indexed="8"/>
      <name val="Calibri"/>
      <family val="2"/>
    </font>
    <font>
      <b/>
      <sz val="8"/>
      <name val="Calibri"/>
      <family val="2"/>
    </font>
    <font>
      <b/>
      <sz val="10"/>
      <color indexed="8"/>
      <name val="Calibri"/>
      <family val="2"/>
    </font>
    <font>
      <sz val="10"/>
      <color indexed="8"/>
      <name val="Calibri"/>
      <family val="2"/>
    </font>
    <font>
      <b/>
      <sz val="10"/>
      <color indexed="10"/>
      <name val="Calibri"/>
      <family val="2"/>
    </font>
    <font>
      <sz val="9"/>
      <color theme="0"/>
      <name val="Calibri"/>
      <family val="2"/>
    </font>
    <font>
      <b/>
      <sz val="9"/>
      <color rgb="FF3F3F3F"/>
      <name val="Calibri"/>
      <family val="2"/>
    </font>
    <font>
      <b/>
      <sz val="9"/>
      <color rgb="FFFA7D00"/>
      <name val="Calibri"/>
      <family val="2"/>
    </font>
    <font>
      <u val="single"/>
      <sz val="9"/>
      <color theme="11"/>
      <name val="Calibri"/>
      <family val="2"/>
    </font>
    <font>
      <sz val="9"/>
      <color rgb="FF3F3F76"/>
      <name val="Calibri"/>
      <family val="2"/>
    </font>
    <font>
      <b/>
      <sz val="9"/>
      <color theme="1"/>
      <name val="Calibri"/>
      <family val="2"/>
    </font>
    <font>
      <i/>
      <sz val="9"/>
      <color rgb="FF7F7F7F"/>
      <name val="Calibri"/>
      <family val="2"/>
    </font>
    <font>
      <sz val="9"/>
      <color rgb="FF006100"/>
      <name val="Calibri"/>
      <family val="2"/>
    </font>
    <font>
      <u val="single"/>
      <sz val="9"/>
      <color theme="10"/>
      <name val="Calibri"/>
      <family val="2"/>
    </font>
    <font>
      <sz val="9"/>
      <color rgb="FF9C6500"/>
      <name val="Calibri"/>
      <family val="2"/>
    </font>
    <font>
      <sz val="9"/>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9"/>
      <color rgb="FFFA7D00"/>
      <name val="Calibri"/>
      <family val="2"/>
    </font>
    <font>
      <sz val="9"/>
      <color rgb="FFFF0000"/>
      <name val="Calibri"/>
      <family val="2"/>
    </font>
    <font>
      <b/>
      <sz val="9"/>
      <color theme="0"/>
      <name val="Calibri"/>
      <family val="2"/>
    </font>
    <font>
      <b/>
      <sz val="8"/>
      <color theme="1"/>
      <name val="Calibri"/>
      <family val="2"/>
    </font>
    <font>
      <sz val="8"/>
      <color theme="1"/>
      <name val="Calibri"/>
      <family val="2"/>
    </font>
    <font>
      <b/>
      <sz val="12"/>
      <color theme="1"/>
      <name val="Calibri"/>
      <family val="2"/>
    </font>
    <font>
      <b/>
      <sz val="10"/>
      <color theme="1"/>
      <name val="Calibri"/>
      <family val="2"/>
    </font>
    <font>
      <sz val="10"/>
      <color theme="1"/>
      <name val="Calibri"/>
      <family val="2"/>
    </font>
    <font>
      <b/>
      <sz val="10"/>
      <color rgb="FFFF0000"/>
      <name val="Calibri"/>
      <family val="2"/>
    </font>
    <font>
      <sz val="8"/>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tint="0.39998000860214233"/>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ck"/>
      <top style="thin"/>
      <bottom style="thin"/>
    </border>
    <border>
      <left/>
      <right style="medium"/>
      <top style="thin"/>
      <bottom style="thin"/>
    </border>
    <border>
      <left style="medium"/>
      <right style="thin"/>
      <top/>
      <bottom style="medium"/>
    </border>
    <border>
      <left style="thin"/>
      <right style="thin"/>
      <top/>
      <bottom style="medium"/>
    </border>
    <border>
      <left style="thin"/>
      <right style="thick"/>
      <top/>
      <bottom style="medium"/>
    </border>
    <border>
      <left/>
      <right style="medium"/>
      <top/>
      <bottom style="medium"/>
    </border>
    <border>
      <left style="thin"/>
      <right style="thin"/>
      <top>
        <color indexed="63"/>
      </top>
      <bottom style="thin"/>
    </border>
    <border>
      <left/>
      <right style="thin"/>
      <top>
        <color indexed="63"/>
      </top>
      <bottom style="thin"/>
    </border>
    <border>
      <left style="medium"/>
      <right style="thin"/>
      <top>
        <color indexed="63"/>
      </top>
      <bottom style="thin"/>
    </border>
    <border>
      <left style="thin"/>
      <right style="thick"/>
      <top>
        <color indexed="63"/>
      </top>
      <bottom style="thin"/>
    </border>
    <border>
      <left/>
      <right style="medium"/>
      <top>
        <color indexed="63"/>
      </top>
      <bottom style="thin"/>
    </border>
    <border>
      <left style="thin"/>
      <right style="thin"/>
      <top style="medium"/>
      <bottom style="double"/>
    </border>
    <border>
      <left style="thin"/>
      <right style="thick"/>
      <top style="medium"/>
      <bottom style="double"/>
    </border>
    <border>
      <left/>
      <right style="medium"/>
      <top style="medium"/>
      <bottom style="double"/>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double"/>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right style="thin"/>
      <top style="thin"/>
      <bottom style="double"/>
    </border>
    <border>
      <left style="thin"/>
      <right style="thin"/>
      <top style="thin"/>
      <bottom style="double"/>
    </border>
    <border>
      <left style="thin"/>
      <right style="thick"/>
      <top style="thin"/>
      <bottom style="double"/>
    </border>
    <border>
      <left/>
      <right style="medium"/>
      <top style="thin"/>
      <bottom style="double"/>
    </border>
    <border>
      <left>
        <color indexed="63"/>
      </left>
      <right style="thin"/>
      <top>
        <color indexed="63"/>
      </top>
      <bottom style="medium"/>
    </border>
    <border>
      <left>
        <color indexed="63"/>
      </left>
      <right>
        <color indexed="63"/>
      </right>
      <top style="double"/>
      <bottom style="thin"/>
    </border>
    <border>
      <left>
        <color indexed="63"/>
      </left>
      <right style="medium"/>
      <top style="double"/>
      <bottom style="thin"/>
    </border>
    <border>
      <left style="thin"/>
      <right/>
      <top style="thin"/>
      <bottom style="double"/>
    </border>
    <border>
      <left/>
      <right/>
      <top style="thin"/>
      <bottom style="double"/>
    </border>
    <border>
      <left style="thin"/>
      <right/>
      <top style="thin"/>
      <bottom>
        <color indexed="63"/>
      </bottom>
    </border>
    <border>
      <left/>
      <right/>
      <top style="thin"/>
      <bottom>
        <color indexed="63"/>
      </bottom>
    </border>
    <border>
      <left/>
      <right style="medium"/>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double"/>
      <bottom style="thin"/>
    </border>
    <border>
      <left style="thin"/>
      <right style="thin"/>
      <top style="thin"/>
      <bottom>
        <color indexed="63"/>
      </bottom>
    </border>
    <border>
      <left style="medium"/>
      <right>
        <color indexed="63"/>
      </right>
      <top style="medium"/>
      <bottom style="medium"/>
    </border>
    <border>
      <left style="thin"/>
      <right style="thin"/>
      <top>
        <color indexed="63"/>
      </top>
      <bottom>
        <color indexed="63"/>
      </bottom>
    </border>
    <border>
      <left style="thin"/>
      <right>
        <color indexed="63"/>
      </right>
      <top>
        <color indexed="63"/>
      </top>
      <bottom style="medium"/>
    </border>
    <border>
      <left/>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33" fillId="0" borderId="0" applyNumberFormat="0" applyFill="0" applyBorder="0" applyAlignment="0" applyProtection="0"/>
    <xf numFmtId="169"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171"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65">
    <xf numFmtId="0" fontId="0" fillId="0" borderId="0" xfId="0" applyAlignment="1">
      <alignment/>
    </xf>
    <xf numFmtId="0" fontId="48" fillId="0" borderId="0"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50" fillId="0" borderId="0" xfId="0" applyFont="1" applyFill="1" applyBorder="1" applyAlignment="1">
      <alignment vertical="center"/>
    </xf>
    <xf numFmtId="0" fontId="50"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9" fillId="0" borderId="0" xfId="0" applyFont="1" applyFill="1" applyBorder="1" applyAlignment="1">
      <alignment vertical="center" wrapText="1"/>
    </xf>
    <xf numFmtId="0" fontId="50" fillId="0" borderId="0" xfId="0" applyFont="1" applyFill="1" applyBorder="1" applyAlignment="1">
      <alignment vertical="center" wrapText="1"/>
    </xf>
    <xf numFmtId="0" fontId="50" fillId="0" borderId="0" xfId="0" applyFont="1" applyFill="1" applyBorder="1" applyAlignment="1">
      <alignment horizontal="left" vertical="center"/>
    </xf>
    <xf numFmtId="0" fontId="50" fillId="0" borderId="0" xfId="0" applyFont="1" applyFill="1" applyBorder="1" applyAlignment="1">
      <alignment horizontal="left" vertical="center" wrapText="1"/>
    </xf>
    <xf numFmtId="0" fontId="49" fillId="0" borderId="0" xfId="0" applyFont="1" applyFill="1" applyBorder="1" applyAlignment="1">
      <alignment horizontal="left" vertical="center"/>
    </xf>
    <xf numFmtId="0" fontId="49" fillId="0" borderId="0" xfId="0" applyFont="1" applyFill="1" applyBorder="1" applyAlignment="1">
      <alignment horizontal="left" vertical="center" wrapText="1"/>
    </xf>
    <xf numFmtId="0" fontId="49" fillId="0" borderId="10" xfId="0" applyFont="1" applyBorder="1" applyAlignment="1">
      <alignment horizontal="center" vertical="center"/>
    </xf>
    <xf numFmtId="0" fontId="49" fillId="0" borderId="10" xfId="0" applyFont="1" applyBorder="1" applyAlignment="1">
      <alignment vertical="center" wrapText="1"/>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0" xfId="0" applyFont="1" applyAlignment="1">
      <alignment horizontal="left" vertical="center"/>
    </xf>
    <xf numFmtId="0" fontId="48"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51" fillId="0" borderId="0" xfId="0" applyFont="1" applyFill="1" applyBorder="1" applyAlignment="1">
      <alignment vertical="center"/>
    </xf>
    <xf numFmtId="0" fontId="51" fillId="0" borderId="0" xfId="0" applyFont="1" applyFill="1" applyBorder="1" applyAlignment="1">
      <alignment horizontal="left" vertical="center"/>
    </xf>
    <xf numFmtId="0" fontId="52" fillId="0" borderId="0" xfId="0" applyFont="1" applyFill="1" applyBorder="1" applyAlignment="1">
      <alignment vertical="center"/>
    </xf>
    <xf numFmtId="0" fontId="52" fillId="0" borderId="0" xfId="0" applyFont="1" applyFill="1" applyBorder="1" applyAlignment="1">
      <alignment horizontal="left" vertical="center" wrapText="1"/>
    </xf>
    <xf numFmtId="0" fontId="52" fillId="0" borderId="0" xfId="0" applyFont="1" applyFill="1" applyBorder="1" applyAlignment="1">
      <alignment horizontal="center" vertical="center"/>
    </xf>
    <xf numFmtId="0" fontId="52" fillId="0" borderId="0" xfId="0" applyFont="1" applyFill="1" applyBorder="1" applyAlignment="1">
      <alignment vertical="center" wrapText="1"/>
    </xf>
    <xf numFmtId="0" fontId="51" fillId="0" borderId="0" xfId="0" applyFont="1" applyFill="1" applyBorder="1" applyAlignment="1">
      <alignment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xf>
    <xf numFmtId="0" fontId="48" fillId="0" borderId="10" xfId="0" applyFont="1" applyBorder="1" applyAlignment="1">
      <alignment horizontal="left" vertical="center"/>
    </xf>
    <xf numFmtId="0" fontId="48" fillId="24" borderId="20" xfId="0" applyFont="1" applyFill="1" applyBorder="1" applyAlignment="1">
      <alignment horizontal="center" vertical="center"/>
    </xf>
    <xf numFmtId="0" fontId="48" fillId="24" borderId="11" xfId="0" applyFont="1" applyFill="1" applyBorder="1" applyAlignment="1">
      <alignment vertical="center"/>
    </xf>
    <xf numFmtId="0" fontId="48" fillId="24" borderId="11" xfId="0" applyFont="1" applyFill="1" applyBorder="1" applyAlignment="1">
      <alignment vertical="center" wrapText="1"/>
    </xf>
    <xf numFmtId="0" fontId="48" fillId="24" borderId="12" xfId="0" applyFont="1" applyFill="1" applyBorder="1" applyAlignment="1">
      <alignment horizontal="left" vertical="center"/>
    </xf>
    <xf numFmtId="0" fontId="48" fillId="24" borderId="13" xfId="0" applyFont="1" applyFill="1" applyBorder="1" applyAlignment="1">
      <alignment horizontal="left" vertical="center"/>
    </xf>
    <xf numFmtId="0" fontId="48" fillId="24" borderId="13" xfId="0" applyFont="1" applyFill="1" applyBorder="1" applyAlignment="1">
      <alignment horizontal="center" vertical="center" wrapText="1"/>
    </xf>
    <xf numFmtId="0" fontId="48" fillId="24" borderId="10" xfId="0" applyFont="1" applyFill="1" applyBorder="1" applyAlignment="1">
      <alignment horizontal="center" vertical="center" wrapText="1"/>
    </xf>
    <xf numFmtId="0" fontId="48" fillId="0" borderId="0" xfId="0" applyFont="1" applyFill="1" applyAlignment="1">
      <alignment horizontal="left" vertical="center"/>
    </xf>
    <xf numFmtId="0" fontId="49" fillId="0" borderId="0" xfId="0" applyFont="1" applyFill="1" applyAlignment="1">
      <alignment horizontal="left" vertical="center"/>
    </xf>
    <xf numFmtId="0" fontId="48" fillId="18" borderId="12" xfId="0" applyFont="1" applyFill="1" applyBorder="1" applyAlignment="1">
      <alignment horizontal="left" vertical="center" wrapText="1"/>
    </xf>
    <xf numFmtId="0" fontId="48" fillId="18" borderId="12" xfId="0" applyFont="1" applyFill="1" applyBorder="1" applyAlignment="1">
      <alignment horizontal="center" vertical="center"/>
    </xf>
    <xf numFmtId="0" fontId="51" fillId="18" borderId="0" xfId="0" applyFont="1" applyFill="1" applyBorder="1" applyAlignment="1">
      <alignment horizontal="left" vertical="center"/>
    </xf>
    <xf numFmtId="0" fontId="52" fillId="18" borderId="0" xfId="0" applyFont="1" applyFill="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6" fillId="0" borderId="28" xfId="0" applyFont="1" applyBorder="1" applyAlignment="1">
      <alignment vertical="center"/>
    </xf>
    <xf numFmtId="0" fontId="26" fillId="0" borderId="30" xfId="0" applyFont="1" applyBorder="1" applyAlignment="1">
      <alignment horizontal="center" vertical="center" wrapText="1"/>
    </xf>
    <xf numFmtId="0" fontId="2" fillId="0" borderId="31" xfId="0" applyFont="1" applyBorder="1" applyAlignment="1">
      <alignment vertical="center"/>
    </xf>
    <xf numFmtId="0" fontId="26" fillId="0" borderId="32" xfId="0" applyFont="1" applyBorder="1" applyAlignment="1">
      <alignment vertical="center"/>
    </xf>
    <xf numFmtId="0" fontId="26" fillId="0" borderId="33" xfId="0" applyFont="1" applyBorder="1" applyAlignment="1">
      <alignment horizontal="right" vertical="center"/>
    </xf>
    <xf numFmtId="0" fontId="2" fillId="0" borderId="31" xfId="0" applyFont="1" applyBorder="1" applyAlignment="1">
      <alignment vertical="center" wrapText="1"/>
    </xf>
    <xf numFmtId="0" fontId="26" fillId="0" borderId="34" xfId="0" applyFont="1" applyBorder="1" applyAlignment="1">
      <alignment vertical="center"/>
    </xf>
    <xf numFmtId="0" fontId="26" fillId="0" borderId="35" xfId="0" applyFont="1" applyBorder="1" applyAlignment="1">
      <alignment vertical="center"/>
    </xf>
    <xf numFmtId="0" fontId="26" fillId="0" borderId="35" xfId="0" applyFont="1" applyBorder="1" applyAlignment="1">
      <alignment vertical="center" wrapText="1"/>
    </xf>
    <xf numFmtId="0" fontId="26" fillId="0" borderId="36" xfId="0" applyFont="1" applyBorder="1" applyAlignment="1">
      <alignment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48" fillId="18" borderId="13" xfId="0" applyFont="1" applyFill="1" applyBorder="1" applyAlignment="1">
      <alignment horizontal="center" vertical="center"/>
    </xf>
    <xf numFmtId="0" fontId="49" fillId="0" borderId="10"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0" xfId="0" applyFont="1" applyBorder="1" applyAlignment="1">
      <alignment vertical="center"/>
    </xf>
    <xf numFmtId="0" fontId="48" fillId="24" borderId="12" xfId="0" applyFont="1" applyFill="1" applyBorder="1" applyAlignment="1">
      <alignment horizontal="center" vertical="center" wrapText="1"/>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49" fillId="0" borderId="13" xfId="0" applyFont="1" applyBorder="1" applyAlignment="1" quotePrefix="1">
      <alignment horizontal="center" vertical="center" wrapText="1"/>
    </xf>
    <xf numFmtId="0" fontId="49" fillId="0" borderId="10" xfId="0" applyFont="1" applyBorder="1" applyAlignment="1" quotePrefix="1">
      <alignment horizontal="center" vertical="center" wrapText="1"/>
    </xf>
    <xf numFmtId="0" fontId="48" fillId="0" borderId="12" xfId="0" applyFont="1" applyFill="1" applyBorder="1" applyAlignment="1">
      <alignment horizontal="left" vertical="center"/>
    </xf>
    <xf numFmtId="0" fontId="48" fillId="0" borderId="13" xfId="0" applyFont="1" applyFill="1" applyBorder="1" applyAlignment="1">
      <alignment horizontal="left" vertical="center"/>
    </xf>
    <xf numFmtId="0" fontId="49" fillId="0" borderId="11" xfId="0" applyFont="1" applyFill="1" applyBorder="1" applyAlignment="1">
      <alignment horizontal="center" vertical="center"/>
    </xf>
    <xf numFmtId="0" fontId="49" fillId="0" borderId="10" xfId="0" applyFont="1" applyFill="1" applyBorder="1" applyAlignment="1">
      <alignment horizontal="left" vertical="center"/>
    </xf>
    <xf numFmtId="0" fontId="48" fillId="0" borderId="10" xfId="0" applyFont="1" applyFill="1" applyBorder="1" applyAlignment="1" quotePrefix="1">
      <alignment horizontal="center" vertical="center"/>
    </xf>
    <xf numFmtId="0" fontId="49" fillId="0" borderId="12" xfId="0" applyFont="1" applyFill="1" applyBorder="1" applyAlignment="1">
      <alignment horizontal="center" vertical="center"/>
    </xf>
    <xf numFmtId="0" fontId="49" fillId="0" borderId="13" xfId="0" applyFont="1" applyFill="1" applyBorder="1" applyAlignment="1">
      <alignment horizontal="center" vertical="center"/>
    </xf>
    <xf numFmtId="0" fontId="48" fillId="18" borderId="49" xfId="0" applyFont="1" applyFill="1" applyBorder="1" applyAlignment="1">
      <alignment vertical="center"/>
    </xf>
    <xf numFmtId="0" fontId="48" fillId="0" borderId="12" xfId="0" applyFont="1" applyFill="1" applyBorder="1" applyAlignment="1">
      <alignment vertical="center"/>
    </xf>
    <xf numFmtId="0" fontId="48" fillId="0" borderId="11" xfId="0" applyFont="1" applyFill="1" applyBorder="1" applyAlignment="1">
      <alignment vertical="center"/>
    </xf>
    <xf numFmtId="0" fontId="48" fillId="0" borderId="13" xfId="0" applyFont="1" applyFill="1" applyBorder="1" applyAlignment="1">
      <alignment vertical="center"/>
    </xf>
    <xf numFmtId="0" fontId="49" fillId="18" borderId="11" xfId="0" applyFont="1" applyFill="1" applyBorder="1" applyAlignment="1">
      <alignment horizontal="center" vertical="center"/>
    </xf>
    <xf numFmtId="0" fontId="49" fillId="18" borderId="12" xfId="0" applyFont="1" applyFill="1" applyBorder="1" applyAlignment="1">
      <alignment horizontal="center" vertical="center"/>
    </xf>
    <xf numFmtId="0" fontId="49" fillId="18" borderId="13" xfId="0" applyFont="1" applyFill="1" applyBorder="1" applyAlignment="1">
      <alignment horizontal="center" vertical="center"/>
    </xf>
    <xf numFmtId="0" fontId="48" fillId="18" borderId="50" xfId="0" applyFont="1" applyFill="1" applyBorder="1" applyAlignment="1">
      <alignment vertical="center"/>
    </xf>
    <xf numFmtId="0" fontId="48" fillId="18" borderId="12" xfId="0" applyFont="1" applyFill="1" applyBorder="1" applyAlignment="1">
      <alignment horizontal="center" vertical="center" wrapText="1"/>
    </xf>
    <xf numFmtId="0" fontId="53" fillId="0" borderId="0" xfId="0" applyFont="1" applyFill="1" applyBorder="1" applyAlignment="1">
      <alignment horizontal="left" vertical="center"/>
    </xf>
    <xf numFmtId="0" fontId="49" fillId="0" borderId="10" xfId="0" applyFont="1" applyFill="1" applyBorder="1" applyAlignment="1">
      <alignment horizontal="left" vertical="center" wrapText="1"/>
    </xf>
    <xf numFmtId="0" fontId="48" fillId="0" borderId="13" xfId="0" applyFont="1" applyBorder="1" applyAlignment="1" quotePrefix="1">
      <alignment horizontal="center" vertical="center" wrapText="1"/>
    </xf>
    <xf numFmtId="0" fontId="48" fillId="18" borderId="12" xfId="0" applyFont="1" applyFill="1" applyBorder="1" applyAlignment="1">
      <alignment vertical="center" wrapText="1"/>
    </xf>
    <xf numFmtId="0" fontId="48" fillId="18" borderId="13" xfId="0" applyFont="1" applyFill="1" applyBorder="1" applyAlignment="1">
      <alignment vertical="center"/>
    </xf>
    <xf numFmtId="0" fontId="48" fillId="18" borderId="11" xfId="0" applyFont="1" applyFill="1" applyBorder="1" applyAlignment="1">
      <alignment vertical="center"/>
    </xf>
    <xf numFmtId="0" fontId="48" fillId="18" borderId="12" xfId="0" applyFont="1" applyFill="1" applyBorder="1" applyAlignment="1">
      <alignment horizontal="left" vertical="center"/>
    </xf>
    <xf numFmtId="0" fontId="48" fillId="24" borderId="11" xfId="0" applyFont="1" applyFill="1" applyBorder="1" applyAlignment="1">
      <alignment horizontal="center" vertical="center"/>
    </xf>
    <xf numFmtId="0" fontId="48" fillId="24" borderId="12" xfId="0" applyFont="1" applyFill="1" applyBorder="1" applyAlignment="1">
      <alignment horizontal="center" vertical="center"/>
    </xf>
    <xf numFmtId="0" fontId="48" fillId="24" borderId="13" xfId="0" applyFont="1" applyFill="1" applyBorder="1" applyAlignment="1">
      <alignment horizontal="center" vertical="center"/>
    </xf>
    <xf numFmtId="0" fontId="48" fillId="0" borderId="10" xfId="0" applyFont="1" applyBorder="1" applyAlignment="1" quotePrefix="1">
      <alignment horizontal="center" vertical="center" wrapText="1"/>
    </xf>
    <xf numFmtId="0" fontId="2" fillId="0" borderId="51" xfId="0" applyFont="1" applyBorder="1" applyAlignment="1">
      <alignment vertical="center"/>
    </xf>
    <xf numFmtId="0" fontId="2" fillId="0" borderId="20" xfId="0" applyFont="1" applyBorder="1" applyAlignment="1">
      <alignment horizontal="left" vertical="center" wrapText="1"/>
    </xf>
    <xf numFmtId="0" fontId="49" fillId="0" borderId="0" xfId="0" applyFont="1" applyAlignment="1">
      <alignment vertical="center"/>
    </xf>
    <xf numFmtId="0" fontId="49" fillId="0" borderId="10" xfId="0" applyFont="1" applyBorder="1" applyAlignment="1">
      <alignment vertical="center"/>
    </xf>
    <xf numFmtId="0" fontId="49" fillId="0" borderId="0" xfId="0" applyFont="1" applyAlignment="1">
      <alignment vertical="center" wrapText="1"/>
    </xf>
    <xf numFmtId="0" fontId="54" fillId="0" borderId="10" xfId="0" applyFont="1" applyBorder="1" applyAlignment="1">
      <alignment vertical="center" wrapText="1"/>
    </xf>
    <xf numFmtId="0" fontId="2" fillId="0" borderId="0" xfId="0" applyFont="1" applyFill="1" applyAlignment="1">
      <alignment vertical="center"/>
    </xf>
    <xf numFmtId="0" fontId="48" fillId="33" borderId="11" xfId="0" applyFont="1" applyFill="1" applyBorder="1" applyAlignment="1">
      <alignment vertical="center"/>
    </xf>
    <xf numFmtId="0" fontId="48" fillId="33" borderId="11" xfId="0" applyFont="1" applyFill="1" applyBorder="1" applyAlignment="1">
      <alignment vertical="center" wrapText="1"/>
    </xf>
    <xf numFmtId="0" fontId="48" fillId="33" borderId="12" xfId="0" applyFont="1" applyFill="1" applyBorder="1" applyAlignment="1">
      <alignment horizontal="left" vertical="center"/>
    </xf>
    <xf numFmtId="0" fontId="48" fillId="33" borderId="12" xfId="0" applyFont="1" applyFill="1" applyBorder="1" applyAlignment="1">
      <alignment horizontal="center" vertical="center" wrapText="1"/>
    </xf>
    <xf numFmtId="0" fontId="48" fillId="33" borderId="12" xfId="0" applyFont="1" applyFill="1" applyBorder="1" applyAlignment="1">
      <alignment horizontal="center" vertical="center"/>
    </xf>
    <xf numFmtId="0" fontId="48" fillId="33" borderId="13" xfId="0" applyFont="1" applyFill="1" applyBorder="1" applyAlignment="1">
      <alignment horizontal="center" vertical="center"/>
    </xf>
    <xf numFmtId="0" fontId="48" fillId="24" borderId="52" xfId="0" applyFont="1" applyFill="1" applyBorder="1" applyAlignment="1">
      <alignment horizontal="center" vertical="center" wrapText="1"/>
    </xf>
    <xf numFmtId="0" fontId="26" fillId="0" borderId="53" xfId="0" applyFont="1" applyBorder="1" applyAlignment="1">
      <alignment vertical="center"/>
    </xf>
    <xf numFmtId="0" fontId="49" fillId="0" borderId="10" xfId="0" applyFont="1" applyFill="1" applyBorder="1" applyAlignment="1">
      <alignment horizontal="center" vertical="center"/>
    </xf>
    <xf numFmtId="0" fontId="49" fillId="0" borderId="10" xfId="0" applyFont="1" applyBorder="1" applyAlignment="1">
      <alignment/>
    </xf>
    <xf numFmtId="0" fontId="48" fillId="24" borderId="54" xfId="0" applyFont="1" applyFill="1" applyBorder="1" applyAlignment="1">
      <alignment horizontal="center" vertical="center" wrapText="1"/>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0" fontId="49" fillId="0" borderId="0" xfId="0" applyFont="1" applyAlignment="1">
      <alignment horizontal="left" vertical="center"/>
    </xf>
    <xf numFmtId="0" fontId="26" fillId="0" borderId="55" xfId="0" applyFont="1" applyBorder="1" applyAlignment="1">
      <alignment horizontal="left" vertical="center" wrapText="1"/>
    </xf>
    <xf numFmtId="0" fontId="26" fillId="0" borderId="56" xfId="0" applyFont="1" applyBorder="1" applyAlignment="1">
      <alignment horizontal="left" vertical="center" wrapText="1"/>
    </xf>
    <xf numFmtId="0" fontId="26" fillId="0" borderId="19" xfId="0" applyFont="1" applyBorder="1" applyAlignment="1">
      <alignment horizontal="left" vertical="center" wrapText="1"/>
    </xf>
    <xf numFmtId="0" fontId="48" fillId="24" borderId="52" xfId="0" applyFont="1" applyFill="1" applyBorder="1" applyAlignment="1">
      <alignment horizontal="center" vertical="center" wrapText="1"/>
    </xf>
    <xf numFmtId="0" fontId="48" fillId="8" borderId="54" xfId="0" applyFont="1" applyFill="1" applyBorder="1" applyAlignment="1">
      <alignment horizontal="center" vertical="center" wrapText="1"/>
    </xf>
    <xf numFmtId="0" fontId="48" fillId="8" borderId="20" xfId="0" applyFont="1" applyFill="1" applyBorder="1" applyAlignment="1">
      <alignment horizontal="center" vertical="center" wrapText="1"/>
    </xf>
    <xf numFmtId="0" fontId="48" fillId="24" borderId="11" xfId="0" applyFont="1" applyFill="1" applyBorder="1" applyAlignment="1">
      <alignment horizontal="center" vertical="center"/>
    </xf>
    <xf numFmtId="0" fontId="48" fillId="24" borderId="12" xfId="0" applyFont="1" applyFill="1" applyBorder="1" applyAlignment="1">
      <alignment horizontal="center" vertical="center"/>
    </xf>
    <xf numFmtId="0" fontId="48" fillId="24" borderId="13" xfId="0" applyFont="1" applyFill="1" applyBorder="1" applyAlignment="1">
      <alignment horizontal="center" vertical="center"/>
    </xf>
    <xf numFmtId="0" fontId="48" fillId="24" borderId="11" xfId="0" applyFont="1" applyFill="1" applyBorder="1" applyAlignment="1">
      <alignment horizontal="center" vertical="center" wrapText="1"/>
    </xf>
    <xf numFmtId="0" fontId="48" fillId="24" borderId="12" xfId="0" applyFont="1" applyFill="1" applyBorder="1" applyAlignment="1">
      <alignment horizontal="center" vertical="center" wrapText="1"/>
    </xf>
    <xf numFmtId="0" fontId="48" fillId="24" borderId="13" xfId="0" applyFont="1" applyFill="1" applyBorder="1" applyAlignment="1">
      <alignment horizontal="center" vertical="center" wrapText="1"/>
    </xf>
    <xf numFmtId="0" fontId="48" fillId="18" borderId="11" xfId="0" applyFont="1" applyFill="1" applyBorder="1" applyAlignment="1">
      <alignment horizontal="left" vertical="center"/>
    </xf>
    <xf numFmtId="0" fontId="48" fillId="18" borderId="12" xfId="0" applyFont="1" applyFill="1" applyBorder="1" applyAlignment="1">
      <alignment horizontal="left" vertical="center"/>
    </xf>
    <xf numFmtId="0" fontId="48" fillId="18" borderId="13" xfId="0" applyFont="1" applyFill="1" applyBorder="1" applyAlignment="1">
      <alignment horizontal="left" vertical="center"/>
    </xf>
    <xf numFmtId="0" fontId="3" fillId="18" borderId="11" xfId="0" applyFont="1" applyFill="1" applyBorder="1" applyAlignment="1">
      <alignment vertical="center" wrapText="1"/>
    </xf>
    <xf numFmtId="0" fontId="48" fillId="18" borderId="12" xfId="0" applyFont="1" applyFill="1" applyBorder="1" applyAlignment="1">
      <alignment vertical="center" wrapText="1"/>
    </xf>
    <xf numFmtId="0" fontId="48" fillId="18" borderId="13" xfId="0" applyFont="1" applyFill="1" applyBorder="1" applyAlignment="1">
      <alignment vertical="center" wrapText="1"/>
    </xf>
    <xf numFmtId="0" fontId="3" fillId="18" borderId="11" xfId="0" applyFont="1" applyFill="1" applyBorder="1" applyAlignment="1">
      <alignment vertical="center"/>
    </xf>
    <xf numFmtId="0" fontId="48" fillId="18" borderId="12" xfId="0" applyFont="1" applyFill="1" applyBorder="1" applyAlignment="1">
      <alignment vertical="center"/>
    </xf>
    <xf numFmtId="0" fontId="48" fillId="18" borderId="13" xfId="0" applyFont="1" applyFill="1" applyBorder="1" applyAlignment="1">
      <alignment vertical="center"/>
    </xf>
    <xf numFmtId="0" fontId="48" fillId="18" borderId="11" xfId="0" applyFont="1" applyFill="1" applyBorder="1" applyAlignment="1">
      <alignmen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50"/>
  <sheetViews>
    <sheetView tabSelected="1" zoomScale="120" zoomScaleNormal="120" zoomScalePageLayoutView="0" workbookViewId="0" topLeftCell="A1">
      <pane ySplit="8" topLeftCell="A9" activePane="bottomLeft" state="frozen"/>
      <selection pane="topLeft" activeCell="A1" sqref="A1"/>
      <selection pane="bottomLeft" activeCell="B70" sqref="B70"/>
    </sheetView>
  </sheetViews>
  <sheetFormatPr defaultColWidth="12" defaultRowHeight="12"/>
  <cols>
    <col min="1" max="1" width="8" style="2" customWidth="1"/>
    <col min="2" max="2" width="51.66015625" style="7" customWidth="1"/>
    <col min="3" max="3" width="12.33203125" style="11" customWidth="1"/>
    <col min="4" max="4" width="12.5" style="12" customWidth="1"/>
    <col min="5" max="5" width="14.33203125" style="12" customWidth="1"/>
    <col min="6" max="7" width="4.66015625" style="3" customWidth="1"/>
    <col min="8" max="8" width="4.83203125" style="3" customWidth="1"/>
    <col min="9" max="17" width="4.66015625" style="3" customWidth="1"/>
    <col min="18" max="16384" width="12" style="2" customWidth="1"/>
  </cols>
  <sheetData>
    <row r="1" spans="1:17" s="41" customFormat="1" ht="13.5">
      <c r="A1" s="60" t="s">
        <v>49</v>
      </c>
      <c r="B1" s="61"/>
      <c r="D1" s="42"/>
      <c r="E1" s="42"/>
      <c r="F1" s="43"/>
      <c r="G1" s="43"/>
      <c r="H1" s="43"/>
      <c r="I1" s="43"/>
      <c r="J1" s="43"/>
      <c r="K1" s="43"/>
      <c r="L1" s="43"/>
      <c r="M1" s="43"/>
      <c r="N1" s="43"/>
      <c r="O1" s="43"/>
      <c r="P1" s="43"/>
      <c r="Q1" s="43"/>
    </row>
    <row r="2" spans="1:17" s="41" customFormat="1" ht="13.5">
      <c r="A2" s="39"/>
      <c r="B2" s="44"/>
      <c r="C2" s="111"/>
      <c r="D2" s="42"/>
      <c r="E2" s="42"/>
      <c r="F2" s="43"/>
      <c r="G2" s="43"/>
      <c r="H2" s="43"/>
      <c r="I2" s="43"/>
      <c r="J2" s="43"/>
      <c r="K2" s="43"/>
      <c r="L2" s="43"/>
      <c r="M2" s="43"/>
      <c r="N2" s="43"/>
      <c r="O2" s="43"/>
      <c r="P2" s="43"/>
      <c r="Q2" s="43"/>
    </row>
    <row r="3" spans="1:17" s="39" customFormat="1" ht="13.5">
      <c r="A3" s="39" t="s">
        <v>91</v>
      </c>
      <c r="B3" s="45"/>
      <c r="C3" s="40"/>
      <c r="D3" s="46"/>
      <c r="E3" s="46"/>
      <c r="F3" s="47"/>
      <c r="G3" s="47"/>
      <c r="H3" s="47"/>
      <c r="I3" s="47"/>
      <c r="J3" s="47"/>
      <c r="K3" s="47"/>
      <c r="L3" s="47"/>
      <c r="M3" s="47"/>
      <c r="N3" s="47"/>
      <c r="O3" s="47"/>
      <c r="P3" s="47"/>
      <c r="Q3" s="47"/>
    </row>
    <row r="4" spans="1:17" s="39" customFormat="1" ht="13.5">
      <c r="A4" s="39" t="s">
        <v>50</v>
      </c>
      <c r="B4" s="45"/>
      <c r="C4" s="40"/>
      <c r="D4" s="46"/>
      <c r="E4" s="46"/>
      <c r="F4" s="47"/>
      <c r="G4" s="47"/>
      <c r="H4" s="47"/>
      <c r="I4" s="47"/>
      <c r="J4" s="47"/>
      <c r="K4" s="47"/>
      <c r="L4" s="47"/>
      <c r="M4" s="47"/>
      <c r="N4" s="47"/>
      <c r="O4" s="47"/>
      <c r="P4" s="47"/>
      <c r="Q4" s="47"/>
    </row>
    <row r="5" spans="1:17" s="4" customFormat="1" ht="15">
      <c r="A5" s="39" t="s">
        <v>151</v>
      </c>
      <c r="B5" s="8"/>
      <c r="C5" s="9"/>
      <c r="D5" s="10"/>
      <c r="E5" s="10"/>
      <c r="F5" s="5"/>
      <c r="G5" s="5"/>
      <c r="H5" s="5"/>
      <c r="I5" s="5"/>
      <c r="J5" s="5"/>
      <c r="K5" s="5"/>
      <c r="L5" s="5"/>
      <c r="M5" s="5"/>
      <c r="N5" s="5"/>
      <c r="O5" s="5"/>
      <c r="P5" s="5"/>
      <c r="Q5" s="5"/>
    </row>
    <row r="6" spans="1:17" s="6" customFormat="1" ht="27.75" customHeight="1">
      <c r="A6" s="135" t="s">
        <v>78</v>
      </c>
      <c r="B6" s="146" t="s">
        <v>59</v>
      </c>
      <c r="C6" s="146" t="s">
        <v>92</v>
      </c>
      <c r="D6" s="146" t="s">
        <v>93</v>
      </c>
      <c r="E6" s="146" t="s">
        <v>94</v>
      </c>
      <c r="F6" s="149" t="s">
        <v>51</v>
      </c>
      <c r="G6" s="150"/>
      <c r="H6" s="150"/>
      <c r="I6" s="150"/>
      <c r="J6" s="150"/>
      <c r="K6" s="150"/>
      <c r="L6" s="150"/>
      <c r="M6" s="150"/>
      <c r="N6" s="150"/>
      <c r="O6" s="150"/>
      <c r="P6" s="150"/>
      <c r="Q6" s="151"/>
    </row>
    <row r="7" spans="1:17" s="6" customFormat="1" ht="21.75" customHeight="1">
      <c r="A7" s="139" t="s">
        <v>95</v>
      </c>
      <c r="B7" s="147"/>
      <c r="C7" s="147"/>
      <c r="D7" s="147"/>
      <c r="E7" s="147"/>
      <c r="F7" s="152" t="s">
        <v>143</v>
      </c>
      <c r="G7" s="153"/>
      <c r="H7" s="153"/>
      <c r="I7" s="153"/>
      <c r="J7" s="153"/>
      <c r="K7" s="153"/>
      <c r="L7" s="153"/>
      <c r="M7" s="153"/>
      <c r="N7" s="153"/>
      <c r="O7" s="153"/>
      <c r="P7" s="153"/>
      <c r="Q7" s="154"/>
    </row>
    <row r="8" spans="1:17" s="6" customFormat="1" ht="9.75">
      <c r="A8" s="49"/>
      <c r="B8" s="148"/>
      <c r="C8" s="148"/>
      <c r="D8" s="148"/>
      <c r="E8" s="148"/>
      <c r="F8" s="118"/>
      <c r="G8" s="119">
        <v>1</v>
      </c>
      <c r="H8" s="120"/>
      <c r="I8" s="118"/>
      <c r="J8" s="119">
        <v>2</v>
      </c>
      <c r="K8" s="120"/>
      <c r="L8" s="118"/>
      <c r="M8" s="119">
        <v>3</v>
      </c>
      <c r="N8" s="120"/>
      <c r="O8" s="118"/>
      <c r="P8" s="119">
        <v>4</v>
      </c>
      <c r="Q8" s="120"/>
    </row>
    <row r="9" spans="1:17" s="1" customFormat="1" ht="9.75">
      <c r="A9" s="116" t="s">
        <v>108</v>
      </c>
      <c r="B9" s="114"/>
      <c r="C9" s="117"/>
      <c r="D9" s="58"/>
      <c r="E9" s="58"/>
      <c r="F9" s="59"/>
      <c r="G9" s="59"/>
      <c r="H9" s="59"/>
      <c r="I9" s="59"/>
      <c r="J9" s="59"/>
      <c r="K9" s="59"/>
      <c r="L9" s="59"/>
      <c r="M9" s="59"/>
      <c r="N9" s="59"/>
      <c r="O9" s="59"/>
      <c r="P9" s="59"/>
      <c r="Q9" s="79"/>
    </row>
    <row r="10" spans="1:17" s="1" customFormat="1" ht="9.75">
      <c r="A10" s="155" t="s">
        <v>144</v>
      </c>
      <c r="B10" s="156"/>
      <c r="C10" s="156"/>
      <c r="D10" s="156"/>
      <c r="E10" s="156"/>
      <c r="F10" s="156"/>
      <c r="G10" s="156"/>
      <c r="H10" s="156"/>
      <c r="I10" s="156"/>
      <c r="J10" s="156"/>
      <c r="K10" s="156"/>
      <c r="L10" s="156"/>
      <c r="M10" s="156"/>
      <c r="N10" s="156"/>
      <c r="O10" s="156"/>
      <c r="P10" s="156"/>
      <c r="Q10" s="157"/>
    </row>
    <row r="11" spans="1:17" s="1" customFormat="1" ht="20.25">
      <c r="A11" s="13" t="s">
        <v>71</v>
      </c>
      <c r="B11" s="14" t="s">
        <v>96</v>
      </c>
      <c r="C11" s="48" t="s">
        <v>31</v>
      </c>
      <c r="D11" s="93" t="s">
        <v>0</v>
      </c>
      <c r="E11" s="94" t="s">
        <v>1</v>
      </c>
      <c r="F11" s="15">
        <v>60</v>
      </c>
      <c r="G11" s="16" t="s">
        <v>75</v>
      </c>
      <c r="H11" s="17">
        <v>10</v>
      </c>
      <c r="I11" s="15"/>
      <c r="J11" s="16"/>
      <c r="K11" s="17"/>
      <c r="L11" s="15"/>
      <c r="M11" s="16"/>
      <c r="N11" s="17"/>
      <c r="O11" s="15"/>
      <c r="P11" s="16"/>
      <c r="Q11" s="17"/>
    </row>
    <row r="12" spans="1:17" s="1" customFormat="1" ht="9.75">
      <c r="A12" s="155" t="s">
        <v>147</v>
      </c>
      <c r="B12" s="156"/>
      <c r="C12" s="156"/>
      <c r="D12" s="156"/>
      <c r="E12" s="156"/>
      <c r="F12" s="156"/>
      <c r="G12" s="156"/>
      <c r="H12" s="156"/>
      <c r="I12" s="156"/>
      <c r="J12" s="156"/>
      <c r="K12" s="156"/>
      <c r="L12" s="156"/>
      <c r="M12" s="156"/>
      <c r="N12" s="156"/>
      <c r="O12" s="156"/>
      <c r="P12" s="156"/>
      <c r="Q12" s="157"/>
    </row>
    <row r="13" spans="1:17" s="1" customFormat="1" ht="9.75">
      <c r="A13" s="13" t="s">
        <v>73</v>
      </c>
      <c r="B13" s="14" t="s">
        <v>97</v>
      </c>
      <c r="C13" s="48" t="s">
        <v>4</v>
      </c>
      <c r="D13" s="93" t="s">
        <v>0</v>
      </c>
      <c r="E13" s="94" t="s">
        <v>0</v>
      </c>
      <c r="F13" s="15">
        <v>30</v>
      </c>
      <c r="G13" s="16" t="s">
        <v>76</v>
      </c>
      <c r="H13" s="17">
        <v>5</v>
      </c>
      <c r="I13" s="15"/>
      <c r="J13" s="16"/>
      <c r="K13" s="17"/>
      <c r="L13" s="15"/>
      <c r="M13" s="16"/>
      <c r="N13" s="17"/>
      <c r="O13" s="15"/>
      <c r="P13" s="16"/>
      <c r="Q13" s="17"/>
    </row>
    <row r="14" spans="1:17" s="1" customFormat="1" ht="9.75">
      <c r="A14" s="13" t="s">
        <v>73</v>
      </c>
      <c r="B14" s="14" t="s">
        <v>98</v>
      </c>
      <c r="C14" s="48" t="s">
        <v>5</v>
      </c>
      <c r="D14" s="93" t="s">
        <v>0</v>
      </c>
      <c r="E14" s="94" t="s">
        <v>0</v>
      </c>
      <c r="F14" s="15">
        <v>30</v>
      </c>
      <c r="G14" s="16" t="s">
        <v>76</v>
      </c>
      <c r="H14" s="17">
        <v>5</v>
      </c>
      <c r="I14" s="15"/>
      <c r="J14" s="16"/>
      <c r="K14" s="17"/>
      <c r="L14" s="15"/>
      <c r="M14" s="16"/>
      <c r="N14" s="17"/>
      <c r="O14" s="15"/>
      <c r="P14" s="16"/>
      <c r="Q14" s="17"/>
    </row>
    <row r="15" spans="1:17" s="1" customFormat="1" ht="20.25">
      <c r="A15" s="13" t="s">
        <v>73</v>
      </c>
      <c r="B15" s="14" t="s">
        <v>99</v>
      </c>
      <c r="C15" s="48" t="s">
        <v>6</v>
      </c>
      <c r="D15" s="93" t="s">
        <v>0</v>
      </c>
      <c r="E15" s="94" t="s">
        <v>0</v>
      </c>
      <c r="F15" s="15" t="s">
        <v>2</v>
      </c>
      <c r="G15" s="16" t="s">
        <v>76</v>
      </c>
      <c r="H15" s="17" t="s">
        <v>3</v>
      </c>
      <c r="I15" s="15"/>
      <c r="J15" s="16"/>
      <c r="K15" s="17"/>
      <c r="L15" s="15"/>
      <c r="M15" s="16"/>
      <c r="N15" s="17"/>
      <c r="O15" s="15"/>
      <c r="P15" s="16"/>
      <c r="Q15" s="17"/>
    </row>
    <row r="16" spans="1:17" s="1" customFormat="1" ht="10.5" customHeight="1">
      <c r="A16" s="13" t="s">
        <v>73</v>
      </c>
      <c r="B16" s="123" t="s">
        <v>100</v>
      </c>
      <c r="C16" s="48" t="s">
        <v>7</v>
      </c>
      <c r="D16" s="93" t="s">
        <v>0</v>
      </c>
      <c r="E16" s="93" t="s">
        <v>0</v>
      </c>
      <c r="F16" s="100" t="s">
        <v>2</v>
      </c>
      <c r="G16" s="100" t="s">
        <v>75</v>
      </c>
      <c r="H16" s="101" t="s">
        <v>3</v>
      </c>
      <c r="I16" s="15"/>
      <c r="J16" s="16"/>
      <c r="K16" s="17"/>
      <c r="O16" s="15"/>
      <c r="P16" s="16"/>
      <c r="Q16" s="17"/>
    </row>
    <row r="17" spans="1:17" s="1" customFormat="1" ht="9.75">
      <c r="A17" s="13" t="s">
        <v>73</v>
      </c>
      <c r="B17" s="14" t="s">
        <v>109</v>
      </c>
      <c r="C17" s="48" t="s">
        <v>41</v>
      </c>
      <c r="D17" s="93" t="s">
        <v>0</v>
      </c>
      <c r="E17" s="94" t="s">
        <v>0</v>
      </c>
      <c r="F17" s="15" t="s">
        <v>2</v>
      </c>
      <c r="G17" s="16" t="s">
        <v>75</v>
      </c>
      <c r="H17" s="17" t="s">
        <v>3</v>
      </c>
      <c r="I17" s="15"/>
      <c r="J17" s="16"/>
      <c r="K17" s="17"/>
      <c r="L17" s="15"/>
      <c r="M17" s="16"/>
      <c r="N17" s="17"/>
      <c r="O17" s="15"/>
      <c r="P17" s="16"/>
      <c r="Q17" s="17"/>
    </row>
    <row r="18" spans="1:17" s="1" customFormat="1" ht="20.25">
      <c r="A18" s="13" t="s">
        <v>73</v>
      </c>
      <c r="B18" s="14" t="s">
        <v>101</v>
      </c>
      <c r="C18" s="48" t="s">
        <v>8</v>
      </c>
      <c r="D18" s="93" t="s">
        <v>0</v>
      </c>
      <c r="E18" s="94" t="s">
        <v>0</v>
      </c>
      <c r="F18" s="15" t="s">
        <v>2</v>
      </c>
      <c r="G18" s="16" t="s">
        <v>77</v>
      </c>
      <c r="H18" s="17" t="s">
        <v>3</v>
      </c>
      <c r="I18" s="15"/>
      <c r="J18" s="16"/>
      <c r="K18" s="17"/>
      <c r="L18" s="15"/>
      <c r="M18" s="16"/>
      <c r="N18" s="17"/>
      <c r="O18" s="15"/>
      <c r="P18" s="16"/>
      <c r="Q18" s="17"/>
    </row>
    <row r="19" spans="1:17" s="1" customFormat="1" ht="9.75">
      <c r="A19" s="155" t="s">
        <v>148</v>
      </c>
      <c r="B19" s="156"/>
      <c r="C19" s="156"/>
      <c r="D19" s="156"/>
      <c r="E19" s="156"/>
      <c r="F19" s="156"/>
      <c r="G19" s="156"/>
      <c r="H19" s="156"/>
      <c r="I19" s="156"/>
      <c r="J19" s="156"/>
      <c r="K19" s="156"/>
      <c r="L19" s="156"/>
      <c r="M19" s="156"/>
      <c r="N19" s="156"/>
      <c r="O19" s="156"/>
      <c r="P19" s="156"/>
      <c r="Q19" s="157"/>
    </row>
    <row r="20" spans="1:17" s="1" customFormat="1" ht="9.75">
      <c r="A20" s="97" t="s">
        <v>73</v>
      </c>
      <c r="B20" s="98" t="s">
        <v>102</v>
      </c>
      <c r="C20" s="95" t="s">
        <v>9</v>
      </c>
      <c r="D20" s="99" t="s">
        <v>0</v>
      </c>
      <c r="E20" s="99" t="s">
        <v>0</v>
      </c>
      <c r="F20" s="100">
        <v>60</v>
      </c>
      <c r="G20" s="100" t="s">
        <v>75</v>
      </c>
      <c r="H20" s="101">
        <v>5</v>
      </c>
      <c r="I20" s="95"/>
      <c r="J20" s="95"/>
      <c r="K20" s="96"/>
      <c r="L20" s="95"/>
      <c r="M20" s="95"/>
      <c r="N20" s="96"/>
      <c r="O20" s="95"/>
      <c r="P20" s="95"/>
      <c r="Q20" s="96"/>
    </row>
    <row r="21" spans="1:17" s="1" customFormat="1" ht="9.75">
      <c r="A21" s="97" t="s">
        <v>73</v>
      </c>
      <c r="B21" s="98" t="s">
        <v>103</v>
      </c>
      <c r="C21" s="95" t="s">
        <v>10</v>
      </c>
      <c r="D21" s="99" t="s">
        <v>0</v>
      </c>
      <c r="E21" s="99" t="s">
        <v>0</v>
      </c>
      <c r="F21" s="100" t="s">
        <v>20</v>
      </c>
      <c r="G21" s="100" t="s">
        <v>75</v>
      </c>
      <c r="H21" s="101" t="s">
        <v>3</v>
      </c>
      <c r="I21" s="95"/>
      <c r="J21" s="95"/>
      <c r="K21" s="96"/>
      <c r="L21" s="95"/>
      <c r="M21" s="95"/>
      <c r="N21" s="96"/>
      <c r="O21" s="95"/>
      <c r="P21" s="95"/>
      <c r="Q21" s="96"/>
    </row>
    <row r="22" spans="1:17" s="1" customFormat="1" ht="9.75">
      <c r="A22" s="97" t="s">
        <v>73</v>
      </c>
      <c r="B22" s="98" t="s">
        <v>104</v>
      </c>
      <c r="C22" s="95" t="s">
        <v>11</v>
      </c>
      <c r="D22" s="99" t="s">
        <v>0</v>
      </c>
      <c r="E22" s="99" t="s">
        <v>0</v>
      </c>
      <c r="F22" s="100" t="s">
        <v>20</v>
      </c>
      <c r="G22" s="100" t="s">
        <v>75</v>
      </c>
      <c r="H22" s="101" t="s">
        <v>3</v>
      </c>
      <c r="I22" s="95"/>
      <c r="J22" s="95"/>
      <c r="K22" s="96"/>
      <c r="L22" s="95"/>
      <c r="M22" s="95"/>
      <c r="N22" s="96"/>
      <c r="O22" s="95"/>
      <c r="P22" s="95"/>
      <c r="Q22" s="96"/>
    </row>
    <row r="23" spans="1:17" s="1" customFormat="1" ht="9.75">
      <c r="A23" s="137" t="s">
        <v>73</v>
      </c>
      <c r="B23" s="138" t="s">
        <v>105</v>
      </c>
      <c r="C23" s="95" t="s">
        <v>12</v>
      </c>
      <c r="D23" s="99" t="s">
        <v>0</v>
      </c>
      <c r="E23" s="99" t="s">
        <v>0</v>
      </c>
      <c r="F23" s="100" t="s">
        <v>20</v>
      </c>
      <c r="G23" s="100" t="s">
        <v>75</v>
      </c>
      <c r="H23" s="101" t="s">
        <v>3</v>
      </c>
      <c r="I23" s="95"/>
      <c r="J23" s="95"/>
      <c r="K23" s="96"/>
      <c r="L23" s="95"/>
      <c r="M23" s="95"/>
      <c r="N23" s="96"/>
      <c r="O23" s="95"/>
      <c r="P23" s="95"/>
      <c r="Q23" s="96"/>
    </row>
    <row r="24" spans="1:17" s="1" customFormat="1" ht="9.75">
      <c r="A24" s="97" t="s">
        <v>73</v>
      </c>
      <c r="B24" s="98" t="s">
        <v>106</v>
      </c>
      <c r="C24" s="95" t="s">
        <v>13</v>
      </c>
      <c r="D24" s="99" t="s">
        <v>0</v>
      </c>
      <c r="E24" s="99" t="s">
        <v>0</v>
      </c>
      <c r="F24" s="100" t="s">
        <v>2</v>
      </c>
      <c r="G24" s="100" t="s">
        <v>75</v>
      </c>
      <c r="H24" s="101" t="s">
        <v>3</v>
      </c>
      <c r="I24" s="95"/>
      <c r="J24" s="95"/>
      <c r="K24" s="96"/>
      <c r="L24" s="95"/>
      <c r="M24" s="95"/>
      <c r="N24" s="96"/>
      <c r="O24" s="95"/>
      <c r="P24" s="95"/>
      <c r="Q24" s="96"/>
    </row>
    <row r="25" spans="1:17" s="1" customFormat="1" ht="9.75">
      <c r="A25" s="97" t="s">
        <v>73</v>
      </c>
      <c r="B25" s="112" t="s">
        <v>107</v>
      </c>
      <c r="C25" s="95" t="s">
        <v>14</v>
      </c>
      <c r="D25" s="99" t="s">
        <v>0</v>
      </c>
      <c r="E25" s="99" t="s">
        <v>0</v>
      </c>
      <c r="F25" s="100" t="s">
        <v>2</v>
      </c>
      <c r="G25" s="100" t="s">
        <v>75</v>
      </c>
      <c r="H25" s="101" t="s">
        <v>3</v>
      </c>
      <c r="I25" s="95"/>
      <c r="J25" s="95"/>
      <c r="K25" s="96"/>
      <c r="L25" s="95"/>
      <c r="M25" s="95"/>
      <c r="N25" s="96"/>
      <c r="O25" s="95"/>
      <c r="P25" s="95"/>
      <c r="Q25" s="96"/>
    </row>
    <row r="26" spans="1:17" s="1" customFormat="1" ht="9.75">
      <c r="A26" s="97" t="s">
        <v>73</v>
      </c>
      <c r="B26" s="98" t="s">
        <v>64</v>
      </c>
      <c r="C26" s="95" t="s">
        <v>15</v>
      </c>
      <c r="D26" s="99" t="s">
        <v>0</v>
      </c>
      <c r="E26" s="99" t="s">
        <v>0</v>
      </c>
      <c r="F26" s="100" t="s">
        <v>20</v>
      </c>
      <c r="G26" s="100" t="s">
        <v>75</v>
      </c>
      <c r="H26" s="101" t="s">
        <v>3</v>
      </c>
      <c r="I26" s="95"/>
      <c r="J26" s="95"/>
      <c r="K26" s="96"/>
      <c r="L26" s="95"/>
      <c r="M26" s="95"/>
      <c r="N26" s="96"/>
      <c r="O26" s="95"/>
      <c r="P26" s="95"/>
      <c r="Q26" s="96"/>
    </row>
    <row r="27" spans="1:17" s="1" customFormat="1" ht="9.75">
      <c r="A27" s="97" t="s">
        <v>73</v>
      </c>
      <c r="B27" s="98" t="s">
        <v>65</v>
      </c>
      <c r="C27" s="95" t="s">
        <v>16</v>
      </c>
      <c r="D27" s="99" t="s">
        <v>0</v>
      </c>
      <c r="E27" s="99" t="s">
        <v>0</v>
      </c>
      <c r="F27" s="100" t="s">
        <v>20</v>
      </c>
      <c r="G27" s="100" t="s">
        <v>75</v>
      </c>
      <c r="H27" s="101" t="s">
        <v>3</v>
      </c>
      <c r="I27" s="95"/>
      <c r="J27" s="95"/>
      <c r="K27" s="96"/>
      <c r="L27" s="95"/>
      <c r="M27" s="95"/>
      <c r="N27" s="96"/>
      <c r="O27" s="95"/>
      <c r="P27" s="95"/>
      <c r="Q27" s="96"/>
    </row>
    <row r="28" spans="1:17" s="1" customFormat="1" ht="9.75">
      <c r="A28" s="97" t="s">
        <v>73</v>
      </c>
      <c r="B28" s="98" t="s">
        <v>66</v>
      </c>
      <c r="C28" s="95" t="s">
        <v>17</v>
      </c>
      <c r="D28" s="99" t="s">
        <v>0</v>
      </c>
      <c r="E28" s="99" t="s">
        <v>0</v>
      </c>
      <c r="F28" s="100" t="s">
        <v>20</v>
      </c>
      <c r="G28" s="100" t="s">
        <v>75</v>
      </c>
      <c r="H28" s="101" t="s">
        <v>3</v>
      </c>
      <c r="I28" s="95"/>
      <c r="J28" s="95"/>
      <c r="K28" s="96"/>
      <c r="L28" s="95"/>
      <c r="M28" s="95"/>
      <c r="N28" s="96"/>
      <c r="O28" s="95"/>
      <c r="P28" s="95"/>
      <c r="Q28" s="96"/>
    </row>
    <row r="29" spans="1:17" s="1" customFormat="1" ht="9.75">
      <c r="A29" s="97" t="s">
        <v>73</v>
      </c>
      <c r="B29" s="98" t="s">
        <v>67</v>
      </c>
      <c r="C29" s="95" t="s">
        <v>18</v>
      </c>
      <c r="D29" s="99" t="s">
        <v>0</v>
      </c>
      <c r="E29" s="99" t="s">
        <v>0</v>
      </c>
      <c r="F29" s="100" t="s">
        <v>20</v>
      </c>
      <c r="G29" s="100" t="s">
        <v>75</v>
      </c>
      <c r="H29" s="101" t="s">
        <v>3</v>
      </c>
      <c r="I29" s="95"/>
      <c r="J29" s="95"/>
      <c r="K29" s="96"/>
      <c r="L29" s="95"/>
      <c r="M29" s="95"/>
      <c r="N29" s="96"/>
      <c r="O29" s="95"/>
      <c r="P29" s="95"/>
      <c r="Q29" s="96"/>
    </row>
    <row r="30" spans="1:17" s="1" customFormat="1" ht="9.75">
      <c r="A30" s="97" t="s">
        <v>73</v>
      </c>
      <c r="B30" s="98" t="s">
        <v>68</v>
      </c>
      <c r="C30" s="95" t="s">
        <v>19</v>
      </c>
      <c r="D30" s="99" t="s">
        <v>0</v>
      </c>
      <c r="E30" s="99" t="s">
        <v>0</v>
      </c>
      <c r="F30" s="100" t="s">
        <v>20</v>
      </c>
      <c r="G30" s="100" t="s">
        <v>75</v>
      </c>
      <c r="H30" s="101" t="s">
        <v>3</v>
      </c>
      <c r="I30" s="95"/>
      <c r="J30" s="95"/>
      <c r="K30" s="96"/>
      <c r="L30" s="95"/>
      <c r="M30" s="95"/>
      <c r="N30" s="96"/>
      <c r="O30" s="95"/>
      <c r="P30" s="95"/>
      <c r="Q30" s="96"/>
    </row>
    <row r="31" spans="1:17" s="1" customFormat="1" ht="9.75">
      <c r="A31" s="97" t="s">
        <v>73</v>
      </c>
      <c r="B31" s="98" t="s">
        <v>69</v>
      </c>
      <c r="C31" s="95" t="s">
        <v>43</v>
      </c>
      <c r="D31" s="99" t="s">
        <v>0</v>
      </c>
      <c r="E31" s="99" t="s">
        <v>0</v>
      </c>
      <c r="F31" s="100" t="s">
        <v>20</v>
      </c>
      <c r="G31" s="100" t="s">
        <v>75</v>
      </c>
      <c r="H31" s="101" t="s">
        <v>3</v>
      </c>
      <c r="I31" s="95"/>
      <c r="J31" s="95"/>
      <c r="K31" s="96"/>
      <c r="L31" s="95"/>
      <c r="M31" s="95"/>
      <c r="N31" s="96"/>
      <c r="O31" s="95"/>
      <c r="P31" s="95"/>
      <c r="Q31" s="96"/>
    </row>
    <row r="32" spans="1:17" s="1" customFormat="1" ht="9.75">
      <c r="A32" s="13" t="s">
        <v>73</v>
      </c>
      <c r="B32" s="14" t="s">
        <v>110</v>
      </c>
      <c r="C32" s="95" t="s">
        <v>44</v>
      </c>
      <c r="D32" s="99" t="s">
        <v>0</v>
      </c>
      <c r="E32" s="99" t="s">
        <v>0</v>
      </c>
      <c r="F32" s="15" t="s">
        <v>2</v>
      </c>
      <c r="G32" s="16" t="s">
        <v>75</v>
      </c>
      <c r="H32" s="17" t="s">
        <v>3</v>
      </c>
      <c r="I32" s="15"/>
      <c r="J32" s="16"/>
      <c r="K32" s="17"/>
      <c r="L32" s="16"/>
      <c r="M32" s="16"/>
      <c r="N32" s="17"/>
      <c r="O32" s="15"/>
      <c r="P32" s="16"/>
      <c r="Q32" s="17"/>
    </row>
    <row r="33" spans="1:17" s="1" customFormat="1" ht="9.75">
      <c r="A33" s="50"/>
      <c r="B33" s="51" t="s">
        <v>52</v>
      </c>
      <c r="C33" s="52"/>
      <c r="D33" s="89">
        <f>F33+I33+L33+O33</f>
        <v>180</v>
      </c>
      <c r="E33" s="89">
        <f>H33+K33+N33+Q33</f>
        <v>25</v>
      </c>
      <c r="F33" s="119">
        <f>SUM(F10:F32)</f>
        <v>180</v>
      </c>
      <c r="G33" s="119"/>
      <c r="H33" s="120">
        <f>SUM(H10:H32)</f>
        <v>25</v>
      </c>
      <c r="I33" s="119">
        <f>SUM(I10:I32)</f>
        <v>0</v>
      </c>
      <c r="J33" s="119"/>
      <c r="K33" s="120">
        <f>SUM(K10:K32)</f>
        <v>0</v>
      </c>
      <c r="L33" s="119">
        <f>SUM(L10:L32)</f>
        <v>0</v>
      </c>
      <c r="M33" s="119"/>
      <c r="N33" s="120">
        <f>SUM(N10:N32)</f>
        <v>0</v>
      </c>
      <c r="O33" s="119">
        <f>SUM(O10:O32)</f>
        <v>0</v>
      </c>
      <c r="P33" s="119"/>
      <c r="Q33" s="120">
        <f>SUM(Q10:Q32)</f>
        <v>0</v>
      </c>
    </row>
    <row r="34" spans="1:17" s="1" customFormat="1" ht="9.75">
      <c r="A34" s="164" t="s">
        <v>139</v>
      </c>
      <c r="B34" s="162"/>
      <c r="C34" s="162"/>
      <c r="D34" s="162"/>
      <c r="E34" s="162"/>
      <c r="F34" s="162"/>
      <c r="G34" s="162"/>
      <c r="H34" s="162"/>
      <c r="I34" s="162"/>
      <c r="J34" s="162"/>
      <c r="K34" s="162"/>
      <c r="L34" s="162"/>
      <c r="M34" s="162"/>
      <c r="N34" s="162"/>
      <c r="O34" s="162"/>
      <c r="P34" s="162"/>
      <c r="Q34" s="163"/>
    </row>
    <row r="35" spans="1:17" s="1" customFormat="1" ht="9.75">
      <c r="A35" s="158" t="s">
        <v>123</v>
      </c>
      <c r="B35" s="159"/>
      <c r="C35" s="159"/>
      <c r="D35" s="159"/>
      <c r="E35" s="159"/>
      <c r="F35" s="159"/>
      <c r="G35" s="159"/>
      <c r="H35" s="159"/>
      <c r="I35" s="159"/>
      <c r="J35" s="159"/>
      <c r="K35" s="159"/>
      <c r="L35" s="159"/>
      <c r="M35" s="159"/>
      <c r="N35" s="159"/>
      <c r="O35" s="159"/>
      <c r="P35" s="159"/>
      <c r="Q35" s="160"/>
    </row>
    <row r="36" spans="1:17" s="1" customFormat="1" ht="9.75">
      <c r="A36" s="13" t="s">
        <v>73</v>
      </c>
      <c r="B36" s="124" t="s">
        <v>111</v>
      </c>
      <c r="C36" s="48" t="s">
        <v>40</v>
      </c>
      <c r="D36" s="99" t="s">
        <v>0</v>
      </c>
      <c r="E36" s="99" t="s">
        <v>31</v>
      </c>
      <c r="F36" s="15"/>
      <c r="G36" s="16"/>
      <c r="H36" s="17"/>
      <c r="I36" s="100">
        <v>30</v>
      </c>
      <c r="J36" s="100" t="s">
        <v>75</v>
      </c>
      <c r="K36" s="101">
        <v>5</v>
      </c>
      <c r="L36" s="15"/>
      <c r="M36" s="16"/>
      <c r="N36" s="17"/>
      <c r="O36" s="15"/>
      <c r="P36" s="16"/>
      <c r="Q36" s="17"/>
    </row>
    <row r="37" spans="1:17" s="1" customFormat="1" ht="20.25">
      <c r="A37" s="13" t="s">
        <v>73</v>
      </c>
      <c r="B37" s="140" t="s">
        <v>112</v>
      </c>
      <c r="C37" s="48" t="s">
        <v>21</v>
      </c>
      <c r="D37" s="99" t="s">
        <v>0</v>
      </c>
      <c r="E37" s="99" t="s">
        <v>31</v>
      </c>
      <c r="F37" s="15"/>
      <c r="G37" s="16"/>
      <c r="H37" s="17"/>
      <c r="I37" s="100">
        <v>30</v>
      </c>
      <c r="J37" s="100" t="s">
        <v>75</v>
      </c>
      <c r="K37" s="101">
        <v>5</v>
      </c>
      <c r="L37" s="15"/>
      <c r="M37" s="16"/>
      <c r="N37" s="17"/>
      <c r="O37" s="15"/>
      <c r="P37" s="16"/>
      <c r="Q37" s="17"/>
    </row>
    <row r="38" spans="1:17" s="1" customFormat="1" ht="30">
      <c r="A38" s="13" t="s">
        <v>73</v>
      </c>
      <c r="B38" s="126" t="s">
        <v>113</v>
      </c>
      <c r="C38" s="48" t="s">
        <v>23</v>
      </c>
      <c r="D38" s="99" t="s">
        <v>0</v>
      </c>
      <c r="E38" s="99" t="s">
        <v>31</v>
      </c>
      <c r="F38" s="15"/>
      <c r="G38" s="16"/>
      <c r="H38" s="17"/>
      <c r="I38" s="100">
        <v>30</v>
      </c>
      <c r="J38" s="100" t="s">
        <v>75</v>
      </c>
      <c r="K38" s="101">
        <v>5</v>
      </c>
      <c r="L38" s="15"/>
      <c r="M38" s="16"/>
      <c r="N38" s="17"/>
      <c r="O38" s="15"/>
      <c r="P38" s="16"/>
      <c r="Q38" s="17"/>
    </row>
    <row r="39" spans="1:17" s="1" customFormat="1" ht="20.25">
      <c r="A39" s="13" t="s">
        <v>73</v>
      </c>
      <c r="B39" s="140" t="s">
        <v>114</v>
      </c>
      <c r="C39" s="48" t="s">
        <v>24</v>
      </c>
      <c r="D39" s="99" t="s">
        <v>0</v>
      </c>
      <c r="E39" s="99" t="s">
        <v>31</v>
      </c>
      <c r="F39" s="15"/>
      <c r="G39" s="16"/>
      <c r="H39" s="17"/>
      <c r="I39" s="100">
        <v>30</v>
      </c>
      <c r="J39" s="100" t="s">
        <v>75</v>
      </c>
      <c r="K39" s="101">
        <v>5</v>
      </c>
      <c r="L39" s="15"/>
      <c r="M39" s="16"/>
      <c r="N39" s="17"/>
      <c r="O39" s="15"/>
      <c r="P39" s="16"/>
      <c r="Q39" s="17"/>
    </row>
    <row r="40" spans="1:17" s="1" customFormat="1" ht="20.25">
      <c r="A40" s="13" t="s">
        <v>73</v>
      </c>
      <c r="B40" s="126" t="s">
        <v>115</v>
      </c>
      <c r="C40" s="48" t="s">
        <v>25</v>
      </c>
      <c r="D40" s="99" t="s">
        <v>0</v>
      </c>
      <c r="E40" s="99" t="s">
        <v>31</v>
      </c>
      <c r="F40" s="15"/>
      <c r="G40" s="16"/>
      <c r="H40" s="17"/>
      <c r="I40" s="100">
        <v>30</v>
      </c>
      <c r="J40" s="100" t="s">
        <v>75</v>
      </c>
      <c r="K40" s="101">
        <v>5</v>
      </c>
      <c r="L40" s="15"/>
      <c r="M40" s="16"/>
      <c r="N40" s="17"/>
      <c r="O40" s="15"/>
      <c r="P40" s="16"/>
      <c r="Q40" s="17"/>
    </row>
    <row r="41" spans="1:17" s="1" customFormat="1" ht="20.25">
      <c r="A41" s="13" t="s">
        <v>73</v>
      </c>
      <c r="B41" s="140" t="s">
        <v>116</v>
      </c>
      <c r="C41" s="48" t="s">
        <v>26</v>
      </c>
      <c r="D41" s="99" t="s">
        <v>0</v>
      </c>
      <c r="E41" s="99" t="s">
        <v>31</v>
      </c>
      <c r="F41" s="15"/>
      <c r="G41" s="16"/>
      <c r="H41" s="17"/>
      <c r="I41" s="100">
        <v>30</v>
      </c>
      <c r="J41" s="100" t="s">
        <v>75</v>
      </c>
      <c r="K41" s="101">
        <v>5</v>
      </c>
      <c r="L41" s="15"/>
      <c r="M41" s="16"/>
      <c r="N41" s="17"/>
      <c r="O41" s="15"/>
      <c r="P41" s="16"/>
      <c r="Q41" s="17"/>
    </row>
    <row r="42" spans="1:17" s="1" customFormat="1" ht="20.25">
      <c r="A42" s="13" t="s">
        <v>73</v>
      </c>
      <c r="B42" s="126" t="s">
        <v>117</v>
      </c>
      <c r="C42" s="48" t="s">
        <v>28</v>
      </c>
      <c r="D42" s="99" t="s">
        <v>0</v>
      </c>
      <c r="E42" s="99" t="s">
        <v>31</v>
      </c>
      <c r="F42" s="15"/>
      <c r="G42" s="16"/>
      <c r="H42" s="17"/>
      <c r="I42" s="15" t="s">
        <v>2</v>
      </c>
      <c r="J42" s="16" t="s">
        <v>75</v>
      </c>
      <c r="K42" s="17" t="s">
        <v>3</v>
      </c>
      <c r="L42" s="15"/>
      <c r="M42" s="16"/>
      <c r="N42" s="17"/>
      <c r="O42" s="15"/>
      <c r="P42" s="16"/>
      <c r="Q42" s="17"/>
    </row>
    <row r="43" spans="1:17" s="1" customFormat="1" ht="20.25">
      <c r="A43" s="13" t="s">
        <v>73</v>
      </c>
      <c r="B43" s="127" t="s">
        <v>118</v>
      </c>
      <c r="C43" s="48" t="s">
        <v>27</v>
      </c>
      <c r="D43" s="99" t="s">
        <v>0</v>
      </c>
      <c r="E43" s="99" t="s">
        <v>31</v>
      </c>
      <c r="F43" s="15"/>
      <c r="G43" s="16"/>
      <c r="H43" s="17"/>
      <c r="I43" s="100" t="s">
        <v>2</v>
      </c>
      <c r="J43" s="100" t="s">
        <v>75</v>
      </c>
      <c r="K43" s="101" t="s">
        <v>3</v>
      </c>
      <c r="L43" s="15"/>
      <c r="M43" s="16"/>
      <c r="N43" s="17"/>
      <c r="O43" s="15"/>
      <c r="P43" s="16"/>
      <c r="Q43" s="17"/>
    </row>
    <row r="44" spans="1:17" s="1" customFormat="1" ht="20.25">
      <c r="A44" s="13" t="s">
        <v>73</v>
      </c>
      <c r="B44" s="127" t="s">
        <v>119</v>
      </c>
      <c r="C44" s="48" t="s">
        <v>29</v>
      </c>
      <c r="D44" s="99" t="s">
        <v>0</v>
      </c>
      <c r="E44" s="99" t="s">
        <v>31</v>
      </c>
      <c r="F44" s="15"/>
      <c r="G44" s="16"/>
      <c r="H44" s="17"/>
      <c r="I44" s="100" t="s">
        <v>2</v>
      </c>
      <c r="J44" s="100" t="s">
        <v>75</v>
      </c>
      <c r="K44" s="101" t="s">
        <v>3</v>
      </c>
      <c r="L44" s="15"/>
      <c r="M44" s="16"/>
      <c r="N44" s="17"/>
      <c r="O44" s="15"/>
      <c r="P44" s="16"/>
      <c r="Q44" s="17"/>
    </row>
    <row r="45" spans="1:17" s="1" customFormat="1" ht="20.25">
      <c r="A45" s="13" t="s">
        <v>73</v>
      </c>
      <c r="B45" s="126" t="s">
        <v>120</v>
      </c>
      <c r="C45" s="48" t="s">
        <v>22</v>
      </c>
      <c r="D45" s="99" t="s">
        <v>0</v>
      </c>
      <c r="E45" s="99" t="s">
        <v>31</v>
      </c>
      <c r="F45" s="15"/>
      <c r="G45" s="16"/>
      <c r="H45" s="17"/>
      <c r="I45" s="15" t="s">
        <v>2</v>
      </c>
      <c r="J45" s="16" t="s">
        <v>75</v>
      </c>
      <c r="K45" s="17" t="s">
        <v>3</v>
      </c>
      <c r="L45" s="15"/>
      <c r="M45" s="16"/>
      <c r="N45" s="17"/>
      <c r="O45" s="15"/>
      <c r="P45" s="16"/>
      <c r="Q45" s="17"/>
    </row>
    <row r="46" spans="1:17" s="1" customFormat="1" ht="9.75">
      <c r="A46" s="129"/>
      <c r="B46" s="130" t="s">
        <v>121</v>
      </c>
      <c r="C46" s="131"/>
      <c r="D46" s="132">
        <f>F46+I46+L46+O46</f>
        <v>180</v>
      </c>
      <c r="E46" s="132">
        <f>H46+K46+N46+Q46</f>
        <v>30</v>
      </c>
      <c r="F46" s="133">
        <f>SUM(F36:F45)</f>
        <v>0</v>
      </c>
      <c r="G46" s="133"/>
      <c r="H46" s="134">
        <f>SUM(H36:H45)</f>
        <v>0</v>
      </c>
      <c r="I46" s="133">
        <f>SUM(I36:I45)</f>
        <v>180</v>
      </c>
      <c r="J46" s="133"/>
      <c r="K46" s="134">
        <f>SUM(K36:K45)</f>
        <v>30</v>
      </c>
      <c r="L46" s="133">
        <f>SUM(L36:L45)</f>
        <v>0</v>
      </c>
      <c r="M46" s="133"/>
      <c r="N46" s="134">
        <f>SUM(N36:N45)</f>
        <v>0</v>
      </c>
      <c r="O46" s="133">
        <f>SUM(O36:O45)</f>
        <v>0</v>
      </c>
      <c r="P46" s="133"/>
      <c r="Q46" s="134">
        <f>SUM(Q36:Q45)</f>
        <v>0</v>
      </c>
    </row>
    <row r="47" spans="1:17" s="1" customFormat="1" ht="9.75">
      <c r="A47" s="129"/>
      <c r="B47" s="130" t="s">
        <v>122</v>
      </c>
      <c r="C47" s="131"/>
      <c r="D47" s="132">
        <f>F47+I47+L47+O47</f>
        <v>120</v>
      </c>
      <c r="E47" s="132">
        <f>H47+K47+N47+Q47</f>
        <v>0</v>
      </c>
      <c r="F47" s="133">
        <v>0</v>
      </c>
      <c r="G47" s="133"/>
      <c r="H47" s="134">
        <v>0</v>
      </c>
      <c r="I47" s="133">
        <v>120</v>
      </c>
      <c r="J47" s="133"/>
      <c r="K47" s="134">
        <v>0</v>
      </c>
      <c r="L47" s="133">
        <v>0</v>
      </c>
      <c r="M47" s="133"/>
      <c r="N47" s="134">
        <v>0</v>
      </c>
      <c r="O47" s="133">
        <v>0</v>
      </c>
      <c r="P47" s="133"/>
      <c r="Q47" s="134">
        <v>0</v>
      </c>
    </row>
    <row r="48" spans="1:17" s="1" customFormat="1" ht="9.75">
      <c r="A48" s="164" t="s">
        <v>124</v>
      </c>
      <c r="B48" s="162"/>
      <c r="C48" s="162"/>
      <c r="D48" s="162"/>
      <c r="E48" s="162"/>
      <c r="F48" s="162"/>
      <c r="G48" s="162"/>
      <c r="H48" s="162"/>
      <c r="I48" s="162"/>
      <c r="J48" s="162"/>
      <c r="K48" s="162"/>
      <c r="L48" s="162"/>
      <c r="M48" s="162"/>
      <c r="N48" s="162"/>
      <c r="O48" s="162"/>
      <c r="P48" s="162"/>
      <c r="Q48" s="163"/>
    </row>
    <row r="49" spans="1:17" s="1" customFormat="1" ht="9.75">
      <c r="A49" s="161" t="s">
        <v>146</v>
      </c>
      <c r="B49" s="162"/>
      <c r="C49" s="162"/>
      <c r="D49" s="162"/>
      <c r="E49" s="162"/>
      <c r="F49" s="162"/>
      <c r="G49" s="162"/>
      <c r="H49" s="162"/>
      <c r="I49" s="162"/>
      <c r="J49" s="162"/>
      <c r="K49" s="162"/>
      <c r="L49" s="162"/>
      <c r="M49" s="162"/>
      <c r="N49" s="162"/>
      <c r="O49" s="162"/>
      <c r="P49" s="162"/>
      <c r="Q49" s="163"/>
    </row>
    <row r="50" spans="1:17" s="1" customFormat="1" ht="9.75">
      <c r="A50" s="13" t="s">
        <v>72</v>
      </c>
      <c r="B50" s="125" t="s">
        <v>54</v>
      </c>
      <c r="C50" s="48" t="s">
        <v>32</v>
      </c>
      <c r="D50" s="113" t="s">
        <v>31</v>
      </c>
      <c r="E50" s="99" t="s">
        <v>0</v>
      </c>
      <c r="F50" s="15"/>
      <c r="G50" s="16"/>
      <c r="H50" s="17"/>
      <c r="I50" s="15"/>
      <c r="J50" s="16"/>
      <c r="K50" s="17"/>
      <c r="L50" s="100">
        <v>60</v>
      </c>
      <c r="M50" s="16" t="s">
        <v>75</v>
      </c>
      <c r="N50" s="101">
        <v>10</v>
      </c>
      <c r="O50" s="15"/>
      <c r="P50" s="16"/>
      <c r="Q50" s="17"/>
    </row>
    <row r="51" spans="1:17" s="1" customFormat="1" ht="9.75">
      <c r="A51" s="13" t="s">
        <v>73</v>
      </c>
      <c r="B51" s="124" t="s">
        <v>63</v>
      </c>
      <c r="C51" s="48" t="s">
        <v>34</v>
      </c>
      <c r="D51" s="93" t="s">
        <v>0</v>
      </c>
      <c r="E51" s="93" t="s">
        <v>0</v>
      </c>
      <c r="F51" s="15"/>
      <c r="G51" s="16"/>
      <c r="H51" s="17"/>
      <c r="I51" s="15"/>
      <c r="J51" s="16"/>
      <c r="K51" s="17"/>
      <c r="L51" s="100">
        <v>30</v>
      </c>
      <c r="M51" s="16" t="s">
        <v>75</v>
      </c>
      <c r="N51" s="101">
        <v>5</v>
      </c>
      <c r="O51" s="15"/>
      <c r="P51" s="16"/>
      <c r="Q51" s="17"/>
    </row>
    <row r="52" spans="1:17" s="1" customFormat="1" ht="9.75">
      <c r="A52" s="13" t="s">
        <v>73</v>
      </c>
      <c r="B52" s="14" t="s">
        <v>53</v>
      </c>
      <c r="C52" s="48" t="s">
        <v>35</v>
      </c>
      <c r="D52" s="93" t="s">
        <v>0</v>
      </c>
      <c r="E52" s="94" t="s">
        <v>0</v>
      </c>
      <c r="I52" s="15"/>
      <c r="J52" s="16"/>
      <c r="K52" s="17"/>
      <c r="L52" s="15">
        <v>30</v>
      </c>
      <c r="M52" s="16" t="s">
        <v>76</v>
      </c>
      <c r="N52" s="17">
        <v>5</v>
      </c>
      <c r="O52" s="15"/>
      <c r="P52" s="16"/>
      <c r="Q52" s="17"/>
    </row>
    <row r="53" spans="1:17" s="1" customFormat="1" ht="20.25">
      <c r="A53" s="13" t="s">
        <v>73</v>
      </c>
      <c r="B53" s="14" t="s">
        <v>55</v>
      </c>
      <c r="C53" s="48" t="s">
        <v>36</v>
      </c>
      <c r="D53" s="93" t="s">
        <v>0</v>
      </c>
      <c r="E53" s="93" t="s">
        <v>0</v>
      </c>
      <c r="F53" s="15"/>
      <c r="G53" s="16"/>
      <c r="H53" s="17"/>
      <c r="I53" s="15"/>
      <c r="J53" s="16"/>
      <c r="K53" s="17"/>
      <c r="L53" s="100" t="s">
        <v>2</v>
      </c>
      <c r="M53" s="100" t="s">
        <v>75</v>
      </c>
      <c r="N53" s="101" t="s">
        <v>3</v>
      </c>
      <c r="O53" s="15"/>
      <c r="P53" s="16"/>
      <c r="Q53" s="17"/>
    </row>
    <row r="54" spans="1:17" s="1" customFormat="1" ht="9.75">
      <c r="A54" s="13" t="s">
        <v>73</v>
      </c>
      <c r="B54" s="123" t="s">
        <v>58</v>
      </c>
      <c r="C54" s="48" t="s">
        <v>37</v>
      </c>
      <c r="D54" s="93" t="s">
        <v>0</v>
      </c>
      <c r="E54" s="93" t="s">
        <v>0</v>
      </c>
      <c r="F54" s="15"/>
      <c r="G54" s="16"/>
      <c r="H54" s="17"/>
      <c r="I54" s="15"/>
      <c r="J54" s="16"/>
      <c r="K54" s="17"/>
      <c r="L54" s="100" t="s">
        <v>2</v>
      </c>
      <c r="M54" s="100" t="s">
        <v>75</v>
      </c>
      <c r="N54" s="101" t="s">
        <v>3</v>
      </c>
      <c r="O54" s="15"/>
      <c r="P54" s="16"/>
      <c r="Q54" s="17"/>
    </row>
    <row r="55" spans="1:17" s="1" customFormat="1" ht="9.75">
      <c r="A55" s="13" t="s">
        <v>73</v>
      </c>
      <c r="B55" s="125" t="s">
        <v>56</v>
      </c>
      <c r="C55" s="48" t="s">
        <v>45</v>
      </c>
      <c r="D55" s="93" t="s">
        <v>0</v>
      </c>
      <c r="E55" s="93" t="s">
        <v>0</v>
      </c>
      <c r="F55" s="15"/>
      <c r="G55" s="16"/>
      <c r="H55" s="17"/>
      <c r="I55" s="15"/>
      <c r="J55" s="16"/>
      <c r="K55" s="17"/>
      <c r="L55" s="100" t="s">
        <v>2</v>
      </c>
      <c r="M55" s="100" t="s">
        <v>75</v>
      </c>
      <c r="N55" s="101" t="s">
        <v>3</v>
      </c>
      <c r="O55" s="15"/>
      <c r="P55" s="16"/>
      <c r="Q55" s="17"/>
    </row>
    <row r="56" spans="1:17" s="1" customFormat="1" ht="9.75">
      <c r="A56" s="13" t="s">
        <v>73</v>
      </c>
      <c r="B56" s="124" t="s">
        <v>57</v>
      </c>
      <c r="C56" s="48" t="s">
        <v>46</v>
      </c>
      <c r="D56" s="93" t="s">
        <v>0</v>
      </c>
      <c r="E56" s="93" t="s">
        <v>0</v>
      </c>
      <c r="F56" s="15"/>
      <c r="G56" s="16"/>
      <c r="H56" s="17"/>
      <c r="I56" s="15"/>
      <c r="J56" s="16"/>
      <c r="K56" s="17"/>
      <c r="L56" s="100" t="s">
        <v>2</v>
      </c>
      <c r="M56" s="100" t="s">
        <v>75</v>
      </c>
      <c r="N56" s="101" t="s">
        <v>3</v>
      </c>
      <c r="O56" s="15"/>
      <c r="P56" s="16"/>
      <c r="Q56" s="17"/>
    </row>
    <row r="57" spans="1:17" s="1" customFormat="1" ht="9.75">
      <c r="A57" s="13" t="s">
        <v>73</v>
      </c>
      <c r="B57" s="14" t="s">
        <v>61</v>
      </c>
      <c r="C57" s="48" t="s">
        <v>47</v>
      </c>
      <c r="D57" s="93" t="s">
        <v>0</v>
      </c>
      <c r="E57" s="94" t="s">
        <v>0</v>
      </c>
      <c r="F57" s="104"/>
      <c r="G57" s="103"/>
      <c r="H57" s="105"/>
      <c r="I57" s="15"/>
      <c r="J57" s="16"/>
      <c r="K57" s="17"/>
      <c r="L57" s="15" t="s">
        <v>2</v>
      </c>
      <c r="M57" s="16" t="s">
        <v>76</v>
      </c>
      <c r="N57" s="17" t="s">
        <v>3</v>
      </c>
      <c r="O57" s="15"/>
      <c r="P57" s="16"/>
      <c r="Q57" s="17"/>
    </row>
    <row r="58" spans="1:17" s="1" customFormat="1" ht="20.25">
      <c r="A58" s="13" t="s">
        <v>73</v>
      </c>
      <c r="B58" s="14" t="s">
        <v>60</v>
      </c>
      <c r="C58" s="48" t="s">
        <v>48</v>
      </c>
      <c r="D58" s="93" t="s">
        <v>0</v>
      </c>
      <c r="E58" s="94" t="s">
        <v>0</v>
      </c>
      <c r="F58" s="104"/>
      <c r="G58" s="103"/>
      <c r="H58" s="105"/>
      <c r="I58" s="15"/>
      <c r="J58" s="16"/>
      <c r="K58" s="17"/>
      <c r="L58" s="15" t="s">
        <v>2</v>
      </c>
      <c r="M58" s="16" t="s">
        <v>77</v>
      </c>
      <c r="N58" s="17" t="s">
        <v>3</v>
      </c>
      <c r="O58" s="15"/>
      <c r="P58" s="16"/>
      <c r="Q58" s="17"/>
    </row>
    <row r="59" spans="1:47" s="104" customFormat="1" ht="9.75">
      <c r="A59" s="102" t="s">
        <v>125</v>
      </c>
      <c r="B59" s="109"/>
      <c r="C59" s="109"/>
      <c r="D59" s="109"/>
      <c r="E59" s="109"/>
      <c r="F59" s="109"/>
      <c r="G59" s="109"/>
      <c r="H59" s="109"/>
      <c r="I59" s="109"/>
      <c r="J59" s="109"/>
      <c r="K59" s="109"/>
      <c r="L59" s="109"/>
      <c r="M59" s="109"/>
      <c r="N59" s="109"/>
      <c r="O59" s="109"/>
      <c r="P59" s="109"/>
      <c r="Q59" s="115"/>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1:17" s="1" customFormat="1" ht="19.5" customHeight="1">
      <c r="A60" s="13" t="s">
        <v>71</v>
      </c>
      <c r="B60" s="14" t="s">
        <v>62</v>
      </c>
      <c r="C60" s="48" t="s">
        <v>39</v>
      </c>
      <c r="D60" s="113" t="s">
        <v>31</v>
      </c>
      <c r="E60" s="94" t="s">
        <v>0</v>
      </c>
      <c r="F60" s="15"/>
      <c r="G60" s="16"/>
      <c r="H60" s="17"/>
      <c r="I60" s="15"/>
      <c r="J60" s="16"/>
      <c r="K60" s="17"/>
      <c r="L60" s="100">
        <v>160</v>
      </c>
      <c r="M60" s="16" t="s">
        <v>75</v>
      </c>
      <c r="N60" s="101">
        <v>10</v>
      </c>
      <c r="O60" s="15"/>
      <c r="P60" s="16"/>
      <c r="Q60" s="17"/>
    </row>
    <row r="61" spans="1:17" s="1" customFormat="1" ht="9.75">
      <c r="A61" s="106"/>
      <c r="B61" s="114" t="s">
        <v>52</v>
      </c>
      <c r="C61" s="117"/>
      <c r="D61" s="110">
        <f>SUM(F61+I61+L61+O61)</f>
        <v>280</v>
      </c>
      <c r="E61" s="110">
        <f>SUM(H61+K61+N61+Q61)</f>
        <v>30</v>
      </c>
      <c r="F61" s="107"/>
      <c r="G61" s="107"/>
      <c r="H61" s="108"/>
      <c r="I61" s="107"/>
      <c r="J61" s="107"/>
      <c r="K61" s="108"/>
      <c r="L61" s="59">
        <f>SUM(L50:L60)</f>
        <v>280</v>
      </c>
      <c r="M61" s="107"/>
      <c r="N61" s="79">
        <f>SUM(N50:N60)</f>
        <v>30</v>
      </c>
      <c r="O61" s="107"/>
      <c r="P61" s="107"/>
      <c r="Q61" s="108"/>
    </row>
    <row r="62" spans="1:17" s="1" customFormat="1" ht="9.75">
      <c r="A62" s="155" t="s">
        <v>126</v>
      </c>
      <c r="B62" s="156"/>
      <c r="C62" s="156"/>
      <c r="D62" s="156"/>
      <c r="E62" s="156"/>
      <c r="F62" s="156"/>
      <c r="G62" s="156"/>
      <c r="H62" s="156"/>
      <c r="I62" s="156"/>
      <c r="J62" s="156"/>
      <c r="K62" s="156"/>
      <c r="L62" s="156"/>
      <c r="M62" s="156"/>
      <c r="N62" s="156"/>
      <c r="O62" s="156"/>
      <c r="P62" s="156"/>
      <c r="Q62" s="157"/>
    </row>
    <row r="63" spans="1:17" s="1" customFormat="1" ht="9.75">
      <c r="A63" s="13" t="s">
        <v>70</v>
      </c>
      <c r="B63" s="80" t="s">
        <v>127</v>
      </c>
      <c r="C63" s="48" t="s">
        <v>42</v>
      </c>
      <c r="D63" s="93" t="s">
        <v>0</v>
      </c>
      <c r="E63" s="94" t="s">
        <v>0</v>
      </c>
      <c r="F63" s="15">
        <v>60</v>
      </c>
      <c r="G63" s="16" t="s">
        <v>75</v>
      </c>
      <c r="H63" s="17">
        <v>5</v>
      </c>
      <c r="I63" s="15"/>
      <c r="J63" s="16"/>
      <c r="K63" s="17"/>
      <c r="L63" s="15"/>
      <c r="M63" s="16"/>
      <c r="N63" s="17"/>
      <c r="O63" s="15"/>
      <c r="P63" s="16"/>
      <c r="Q63" s="17"/>
    </row>
    <row r="64" spans="1:17" s="1" customFormat="1" ht="9.75">
      <c r="A64" s="13" t="s">
        <v>70</v>
      </c>
      <c r="B64" s="80" t="s">
        <v>127</v>
      </c>
      <c r="C64" s="48" t="s">
        <v>42</v>
      </c>
      <c r="D64" s="93" t="s">
        <v>0</v>
      </c>
      <c r="E64" s="94" t="s">
        <v>0</v>
      </c>
      <c r="F64" s="15" t="s">
        <v>2</v>
      </c>
      <c r="G64" s="16" t="s">
        <v>75</v>
      </c>
      <c r="H64" s="17" t="s">
        <v>3</v>
      </c>
      <c r="I64" s="15"/>
      <c r="J64" s="16"/>
      <c r="K64" s="17"/>
      <c r="L64" s="15"/>
      <c r="M64" s="16"/>
      <c r="N64" s="17"/>
      <c r="O64" s="15"/>
      <c r="P64" s="16"/>
      <c r="Q64" s="17"/>
    </row>
    <row r="65" spans="1:17" s="1" customFormat="1" ht="9.75">
      <c r="A65" s="50"/>
      <c r="B65" s="51" t="s">
        <v>52</v>
      </c>
      <c r="C65" s="52"/>
      <c r="D65" s="89">
        <f>F65+I65+L65+O65</f>
        <v>60</v>
      </c>
      <c r="E65" s="89">
        <f>H65+K65+N65+Q65</f>
        <v>5</v>
      </c>
      <c r="F65" s="119">
        <f>SUM(F60:F64)</f>
        <v>60</v>
      </c>
      <c r="G65" s="119"/>
      <c r="H65" s="120">
        <f>SUM(H60:H64)</f>
        <v>5</v>
      </c>
      <c r="I65" s="119">
        <f>SUM(I60:I64)</f>
        <v>0</v>
      </c>
      <c r="J65" s="119"/>
      <c r="K65" s="120">
        <f>SUM(K60:K64)</f>
        <v>0</v>
      </c>
      <c r="L65" s="119">
        <f>SUM(L63:L64)</f>
        <v>0</v>
      </c>
      <c r="M65" s="119"/>
      <c r="N65" s="120">
        <f>SUM(N63:N64)</f>
        <v>0</v>
      </c>
      <c r="O65" s="119">
        <f>SUM(O60:O64)</f>
        <v>0</v>
      </c>
      <c r="P65" s="119"/>
      <c r="Q65" s="120">
        <f>SUM(Q60:Q64)</f>
        <v>0</v>
      </c>
    </row>
    <row r="66" spans="1:17" s="1" customFormat="1" ht="9.75">
      <c r="A66" s="116" t="s">
        <v>128</v>
      </c>
      <c r="B66" s="114"/>
      <c r="C66" s="117"/>
      <c r="D66" s="58"/>
      <c r="E66" s="58"/>
      <c r="F66" s="59"/>
      <c r="G66" s="59"/>
      <c r="H66" s="59"/>
      <c r="I66" s="59"/>
      <c r="J66" s="59"/>
      <c r="K66" s="59"/>
      <c r="L66" s="59"/>
      <c r="M66" s="59"/>
      <c r="N66" s="59"/>
      <c r="O66" s="59"/>
      <c r="P66" s="59"/>
      <c r="Q66" s="79"/>
    </row>
    <row r="67" spans="1:17" s="1" customFormat="1" ht="9.75">
      <c r="A67" s="13" t="s">
        <v>71</v>
      </c>
      <c r="B67" s="14" t="s">
        <v>129</v>
      </c>
      <c r="C67" s="48" t="s">
        <v>30</v>
      </c>
      <c r="D67" s="93" t="s">
        <v>0</v>
      </c>
      <c r="E67" s="121" t="s">
        <v>39</v>
      </c>
      <c r="F67" s="15"/>
      <c r="G67" s="16"/>
      <c r="H67" s="17"/>
      <c r="I67" s="15"/>
      <c r="J67" s="16"/>
      <c r="K67" s="17"/>
      <c r="L67" s="15"/>
      <c r="M67" s="16"/>
      <c r="N67" s="17"/>
      <c r="O67" s="100">
        <v>30</v>
      </c>
      <c r="P67" s="100" t="s">
        <v>75</v>
      </c>
      <c r="Q67" s="101">
        <v>5</v>
      </c>
    </row>
    <row r="68" spans="1:17" s="1" customFormat="1" ht="20.25">
      <c r="A68" s="13" t="s">
        <v>71</v>
      </c>
      <c r="B68" s="14" t="s">
        <v>152</v>
      </c>
      <c r="C68" s="48" t="s">
        <v>33</v>
      </c>
      <c r="D68" s="93" t="s">
        <v>0</v>
      </c>
      <c r="E68" s="121" t="s">
        <v>39</v>
      </c>
      <c r="F68" s="15"/>
      <c r="G68" s="16"/>
      <c r="H68" s="17"/>
      <c r="I68" s="15"/>
      <c r="J68" s="16"/>
      <c r="K68" s="17"/>
      <c r="L68" s="15"/>
      <c r="M68" s="16"/>
      <c r="N68" s="17"/>
      <c r="O68" s="100">
        <v>0</v>
      </c>
      <c r="P68" s="100" t="s">
        <v>75</v>
      </c>
      <c r="Q68" s="101">
        <v>25</v>
      </c>
    </row>
    <row r="69" spans="1:17" s="1" customFormat="1" ht="9.75">
      <c r="A69" s="155" t="s">
        <v>74</v>
      </c>
      <c r="B69" s="156"/>
      <c r="C69" s="156"/>
      <c r="D69" s="156"/>
      <c r="E69" s="156"/>
      <c r="F69" s="156"/>
      <c r="G69" s="156"/>
      <c r="H69" s="156"/>
      <c r="I69" s="156"/>
      <c r="J69" s="156"/>
      <c r="K69" s="156"/>
      <c r="L69" s="156"/>
      <c r="M69" s="156"/>
      <c r="N69" s="156"/>
      <c r="O69" s="156"/>
      <c r="P69" s="156"/>
      <c r="Q69" s="157"/>
    </row>
    <row r="70" spans="1:17" s="1" customFormat="1" ht="30">
      <c r="A70" s="13" t="s">
        <v>71</v>
      </c>
      <c r="B70" s="14" t="s">
        <v>130</v>
      </c>
      <c r="C70" s="48" t="s">
        <v>38</v>
      </c>
      <c r="D70" s="93" t="s">
        <v>0</v>
      </c>
      <c r="E70" s="141" t="s">
        <v>145</v>
      </c>
      <c r="F70" s="15"/>
      <c r="G70" s="16"/>
      <c r="H70" s="17"/>
      <c r="I70" s="15"/>
      <c r="J70" s="16"/>
      <c r="K70" s="17"/>
      <c r="L70" s="15"/>
      <c r="M70" s="16"/>
      <c r="N70" s="17"/>
      <c r="O70" s="15">
        <v>0</v>
      </c>
      <c r="P70" s="16" t="s">
        <v>81</v>
      </c>
      <c r="Q70" s="17">
        <v>0</v>
      </c>
    </row>
    <row r="71" spans="1:17" s="1" customFormat="1" ht="9.75">
      <c r="A71" s="50"/>
      <c r="B71" s="51" t="s">
        <v>52</v>
      </c>
      <c r="C71" s="53"/>
      <c r="D71" s="89">
        <f>F71+I71+L71+O71</f>
        <v>30</v>
      </c>
      <c r="E71" s="89">
        <f>H71+K71+N71+Q71</f>
        <v>30</v>
      </c>
      <c r="F71" s="119">
        <f>SUM(F70)</f>
        <v>0</v>
      </c>
      <c r="G71" s="119"/>
      <c r="H71" s="120">
        <f>SUM(H70)</f>
        <v>0</v>
      </c>
      <c r="I71" s="118">
        <f>SUM(I70)</f>
        <v>0</v>
      </c>
      <c r="J71" s="119"/>
      <c r="K71" s="120">
        <f>SUM(K70)</f>
        <v>0</v>
      </c>
      <c r="L71" s="118">
        <f>SUM(L70)</f>
        <v>0</v>
      </c>
      <c r="M71" s="119"/>
      <c r="N71" s="120">
        <f>SUM(N70)</f>
        <v>0</v>
      </c>
      <c r="O71" s="118">
        <f>SUM(O67:O70)</f>
        <v>30</v>
      </c>
      <c r="P71" s="119"/>
      <c r="Q71" s="120">
        <f>SUM(Q67:Q70)</f>
        <v>30</v>
      </c>
    </row>
    <row r="72" spans="1:17" s="1" customFormat="1" ht="20.25">
      <c r="A72" s="50"/>
      <c r="B72" s="51" t="s">
        <v>131</v>
      </c>
      <c r="C72" s="53"/>
      <c r="D72" s="54">
        <f>F72+I72+L72+O72</f>
        <v>850</v>
      </c>
      <c r="E72" s="55">
        <f>H72+K72+N72+Q72</f>
        <v>120</v>
      </c>
      <c r="F72" s="118">
        <f>F33+F46+F47+F61+F65+F71</f>
        <v>240</v>
      </c>
      <c r="G72" s="119"/>
      <c r="H72" s="120">
        <f>H33+H46+H47+H61+H65+H71</f>
        <v>30</v>
      </c>
      <c r="I72" s="118">
        <f>I33+I46+I47+I61+I65+I71</f>
        <v>300</v>
      </c>
      <c r="J72" s="119"/>
      <c r="K72" s="120">
        <f>K33+K46+K47+K61+K65+K71</f>
        <v>30</v>
      </c>
      <c r="L72" s="118">
        <f>L33+L46+L47+L61+L65+L71</f>
        <v>280</v>
      </c>
      <c r="M72" s="119"/>
      <c r="N72" s="120">
        <f>N33+N46+N47+N61+N65+N71</f>
        <v>30</v>
      </c>
      <c r="O72" s="118">
        <f>O33+O46+O47+O61+O65+O71</f>
        <v>30</v>
      </c>
      <c r="P72" s="119"/>
      <c r="Q72" s="120">
        <f>Q33+Q46+Q47+Q61+Q65+Q71</f>
        <v>30</v>
      </c>
    </row>
    <row r="73" spans="1:17" s="1" customFormat="1" ht="9.75">
      <c r="A73" s="2"/>
      <c r="B73" s="7"/>
      <c r="C73" s="11"/>
      <c r="D73" s="12"/>
      <c r="E73" s="12"/>
      <c r="F73" s="3"/>
      <c r="G73" s="3"/>
      <c r="H73" s="3"/>
      <c r="I73" s="3"/>
      <c r="J73" s="3"/>
      <c r="K73" s="3"/>
      <c r="L73" s="3"/>
      <c r="M73" s="3"/>
      <c r="N73" s="3"/>
      <c r="O73" s="3"/>
      <c r="P73" s="3"/>
      <c r="Q73" s="3"/>
    </row>
    <row r="74" spans="1:17" s="1" customFormat="1" ht="9.75">
      <c r="A74" s="56"/>
      <c r="B74" s="57"/>
      <c r="C74" s="11"/>
      <c r="D74" s="12"/>
      <c r="E74" s="12"/>
      <c r="F74" s="3"/>
      <c r="G74" s="3"/>
      <c r="H74" s="3"/>
      <c r="I74" s="3"/>
      <c r="J74" s="3"/>
      <c r="K74" s="3"/>
      <c r="L74" s="3"/>
      <c r="M74" s="3"/>
      <c r="N74" s="3"/>
      <c r="O74" s="3"/>
      <c r="P74" s="3"/>
      <c r="Q74" s="3"/>
    </row>
    <row r="75" spans="1:17" s="1" customFormat="1" ht="9.75">
      <c r="A75" s="19" t="s">
        <v>80</v>
      </c>
      <c r="B75" s="18"/>
      <c r="C75" s="11"/>
      <c r="D75" s="12"/>
      <c r="E75" s="12"/>
      <c r="F75" s="3"/>
      <c r="G75" s="3"/>
      <c r="H75" s="3"/>
      <c r="I75" s="3"/>
      <c r="J75" s="3"/>
      <c r="K75" s="3"/>
      <c r="L75" s="3"/>
      <c r="M75" s="3"/>
      <c r="N75" s="3"/>
      <c r="O75" s="3"/>
      <c r="P75" s="3"/>
      <c r="Q75" s="3"/>
    </row>
    <row r="76" spans="1:17" s="1" customFormat="1" ht="9.75">
      <c r="A76" s="2" t="s">
        <v>82</v>
      </c>
      <c r="B76" s="7"/>
      <c r="C76" s="11"/>
      <c r="D76" s="12"/>
      <c r="E76" s="12"/>
      <c r="F76" s="3"/>
      <c r="G76" s="3"/>
      <c r="H76" s="3"/>
      <c r="I76" s="3"/>
      <c r="J76" s="3"/>
      <c r="K76" s="3"/>
      <c r="L76" s="3"/>
      <c r="M76" s="3"/>
      <c r="N76" s="3"/>
      <c r="O76" s="3"/>
      <c r="P76" s="3"/>
      <c r="Q76" s="3"/>
    </row>
    <row r="77" spans="1:17" s="1" customFormat="1" ht="9.75">
      <c r="A77" s="2" t="s">
        <v>83</v>
      </c>
      <c r="B77" s="7"/>
      <c r="C77" s="11"/>
      <c r="D77" s="12"/>
      <c r="E77" s="12"/>
      <c r="F77" s="3"/>
      <c r="G77" s="3"/>
      <c r="H77" s="3"/>
      <c r="I77" s="3"/>
      <c r="J77" s="3"/>
      <c r="K77" s="3"/>
      <c r="L77" s="3"/>
      <c r="M77" s="3"/>
      <c r="N77" s="3"/>
      <c r="O77" s="3"/>
      <c r="P77" s="3"/>
      <c r="Q77" s="3"/>
    </row>
    <row r="78" spans="1:17" s="1" customFormat="1" ht="9.75">
      <c r="A78" s="2"/>
      <c r="B78" s="7"/>
      <c r="C78" s="11"/>
      <c r="D78" s="12"/>
      <c r="E78" s="12"/>
      <c r="F78" s="3"/>
      <c r="G78" s="3"/>
      <c r="H78" s="3"/>
      <c r="I78" s="3"/>
      <c r="J78" s="3"/>
      <c r="K78" s="3"/>
      <c r="L78" s="3"/>
      <c r="M78" s="3"/>
      <c r="N78" s="3"/>
      <c r="O78" s="3"/>
      <c r="P78" s="3"/>
      <c r="Q78" s="3"/>
    </row>
    <row r="79" spans="1:17" s="1" customFormat="1" ht="9.75">
      <c r="A79" s="18" t="s">
        <v>84</v>
      </c>
      <c r="C79" s="11"/>
      <c r="D79" s="12"/>
      <c r="E79" s="12"/>
      <c r="F79" s="3"/>
      <c r="G79" s="3"/>
      <c r="H79" s="3"/>
      <c r="I79" s="3"/>
      <c r="J79" s="3"/>
      <c r="K79" s="3"/>
      <c r="L79" s="3"/>
      <c r="M79" s="3"/>
      <c r="N79" s="3"/>
      <c r="O79" s="3"/>
      <c r="P79" s="3"/>
      <c r="Q79" s="3"/>
    </row>
    <row r="80" spans="1:17" s="1" customFormat="1" ht="9.75">
      <c r="A80" s="18"/>
      <c r="B80" s="18"/>
      <c r="C80" s="11"/>
      <c r="D80" s="12"/>
      <c r="E80" s="12"/>
      <c r="F80" s="3"/>
      <c r="G80" s="3"/>
      <c r="H80" s="3"/>
      <c r="I80" s="3"/>
      <c r="J80" s="3"/>
      <c r="K80" s="3"/>
      <c r="L80" s="3"/>
      <c r="M80" s="3"/>
      <c r="N80" s="3"/>
      <c r="O80" s="3"/>
      <c r="P80" s="3"/>
      <c r="Q80" s="3"/>
    </row>
    <row r="81" spans="1:17" s="1" customFormat="1" ht="9.75">
      <c r="A81" s="18" t="s">
        <v>132</v>
      </c>
      <c r="B81" s="18"/>
      <c r="C81" s="11"/>
      <c r="D81" s="12"/>
      <c r="E81" s="12"/>
      <c r="F81" s="3"/>
      <c r="G81" s="3"/>
      <c r="H81" s="3"/>
      <c r="I81" s="3"/>
      <c r="J81" s="3"/>
      <c r="K81" s="3"/>
      <c r="L81" s="3"/>
      <c r="M81" s="3"/>
      <c r="N81" s="3"/>
      <c r="O81" s="3"/>
      <c r="P81" s="3"/>
      <c r="Q81" s="3"/>
    </row>
    <row r="82" spans="1:17" s="1" customFormat="1" ht="9.75">
      <c r="A82" s="18" t="s">
        <v>79</v>
      </c>
      <c r="B82" s="18"/>
      <c r="C82" s="11"/>
      <c r="D82" s="12"/>
      <c r="E82" s="12"/>
      <c r="F82" s="3"/>
      <c r="G82" s="3"/>
      <c r="H82" s="3"/>
      <c r="I82" s="3"/>
      <c r="J82" s="3"/>
      <c r="K82" s="3"/>
      <c r="L82" s="3"/>
      <c r="M82" s="3"/>
      <c r="N82" s="3"/>
      <c r="O82" s="3"/>
      <c r="P82" s="3"/>
      <c r="Q82" s="3"/>
    </row>
    <row r="83" spans="1:17" s="1" customFormat="1" ht="12">
      <c r="A83" s="142" t="s">
        <v>149</v>
      </c>
      <c r="B83" s="18"/>
      <c r="C83" s="11"/>
      <c r="D83" s="12"/>
      <c r="E83" s="12"/>
      <c r="F83" s="3"/>
      <c r="G83" s="3"/>
      <c r="H83" s="3"/>
      <c r="I83" s="3"/>
      <c r="J83" s="3"/>
      <c r="K83" s="3"/>
      <c r="L83" s="3"/>
      <c r="M83" s="3"/>
      <c r="N83" s="3"/>
      <c r="O83" s="3"/>
      <c r="P83" s="3"/>
      <c r="Q83" s="3"/>
    </row>
    <row r="84" spans="1:17" s="1" customFormat="1" ht="12">
      <c r="A84" s="142" t="s">
        <v>150</v>
      </c>
      <c r="B84" s="18"/>
      <c r="C84" s="11"/>
      <c r="D84" s="12"/>
      <c r="E84" s="12"/>
      <c r="F84" s="3"/>
      <c r="G84" s="3"/>
      <c r="H84" s="3"/>
      <c r="I84" s="3"/>
      <c r="J84" s="3"/>
      <c r="K84" s="3"/>
      <c r="L84" s="3"/>
      <c r="M84" s="3"/>
      <c r="N84" s="3"/>
      <c r="O84" s="3"/>
      <c r="P84" s="3"/>
      <c r="Q84" s="3"/>
    </row>
    <row r="85" spans="1:17" s="1" customFormat="1" ht="9.75">
      <c r="A85" s="142"/>
      <c r="B85" s="18"/>
      <c r="C85" s="11"/>
      <c r="D85" s="12"/>
      <c r="E85" s="12"/>
      <c r="F85" s="3"/>
      <c r="G85" s="3"/>
      <c r="H85" s="3"/>
      <c r="I85" s="3"/>
      <c r="J85" s="3"/>
      <c r="K85" s="3"/>
      <c r="L85" s="3"/>
      <c r="M85" s="3"/>
      <c r="N85" s="3"/>
      <c r="O85" s="3"/>
      <c r="P85" s="3"/>
      <c r="Q85" s="3"/>
    </row>
    <row r="86" spans="1:17" s="1" customFormat="1" ht="9.75">
      <c r="A86" s="142"/>
      <c r="B86" s="18"/>
      <c r="C86" s="11"/>
      <c r="D86" s="12"/>
      <c r="E86" s="12"/>
      <c r="F86" s="3"/>
      <c r="G86" s="3"/>
      <c r="H86" s="3"/>
      <c r="I86" s="3"/>
      <c r="J86" s="3"/>
      <c r="K86" s="3"/>
      <c r="L86" s="3"/>
      <c r="M86" s="3"/>
      <c r="N86" s="3"/>
      <c r="O86" s="3"/>
      <c r="P86" s="3"/>
      <c r="Q86" s="3"/>
    </row>
    <row r="87" spans="1:17" s="1" customFormat="1" ht="10.5" thickBot="1">
      <c r="A87" s="2"/>
      <c r="B87" s="7"/>
      <c r="C87" s="11"/>
      <c r="D87" s="12"/>
      <c r="E87" s="12"/>
      <c r="F87" s="3"/>
      <c r="G87" s="3"/>
      <c r="H87" s="3"/>
      <c r="I87" s="3"/>
      <c r="J87" s="3"/>
      <c r="K87" s="3"/>
      <c r="L87" s="3"/>
      <c r="M87" s="3"/>
      <c r="N87" s="3"/>
      <c r="O87" s="3"/>
      <c r="P87" s="3"/>
      <c r="Q87" s="3"/>
    </row>
    <row r="88" spans="1:17" s="1" customFormat="1" ht="10.5" thickBot="1">
      <c r="A88" s="67"/>
      <c r="B88" s="66"/>
      <c r="C88" s="66"/>
      <c r="D88" s="66"/>
      <c r="E88" s="69"/>
      <c r="F88" s="68" t="s">
        <v>133</v>
      </c>
      <c r="G88" s="62"/>
      <c r="H88" s="64" t="s">
        <v>134</v>
      </c>
      <c r="I88" s="62"/>
      <c r="J88" s="63"/>
      <c r="K88" s="136" t="s">
        <v>85</v>
      </c>
      <c r="L88" s="64"/>
      <c r="M88" s="62"/>
      <c r="N88" s="63"/>
      <c r="O88" s="20"/>
      <c r="P88" s="20"/>
      <c r="Q88" s="20"/>
    </row>
    <row r="89" spans="1:17" s="1" customFormat="1" ht="21" thickBot="1">
      <c r="A89" s="70" t="s">
        <v>136</v>
      </c>
      <c r="B89" s="71"/>
      <c r="C89" s="71"/>
      <c r="D89" s="71"/>
      <c r="E89" s="72"/>
      <c r="F89" s="73"/>
      <c r="G89" s="65" t="s">
        <v>71</v>
      </c>
      <c r="H89" s="36" t="s">
        <v>73</v>
      </c>
      <c r="I89" s="37" t="s">
        <v>70</v>
      </c>
      <c r="J89" s="38" t="s">
        <v>86</v>
      </c>
      <c r="K89" s="36" t="s">
        <v>71</v>
      </c>
      <c r="L89" s="36" t="s">
        <v>73</v>
      </c>
      <c r="M89" s="37" t="s">
        <v>70</v>
      </c>
      <c r="N89" s="38" t="s">
        <v>86</v>
      </c>
      <c r="O89" s="21"/>
      <c r="P89" s="21"/>
      <c r="Q89" s="22"/>
    </row>
    <row r="90" spans="1:17" s="1" customFormat="1" ht="10.5" thickTop="1">
      <c r="A90" s="33" t="s">
        <v>71</v>
      </c>
      <c r="B90" s="122" t="s">
        <v>135</v>
      </c>
      <c r="C90" s="81"/>
      <c r="D90" s="81"/>
      <c r="E90" s="81"/>
      <c r="F90" s="82"/>
      <c r="G90" s="31">
        <v>10</v>
      </c>
      <c r="H90" s="30">
        <v>0</v>
      </c>
      <c r="I90" s="34">
        <v>0</v>
      </c>
      <c r="J90" s="35">
        <f>SUM(G90:I90)</f>
        <v>10</v>
      </c>
      <c r="K90" s="30">
        <v>1</v>
      </c>
      <c r="L90" s="30">
        <v>0</v>
      </c>
      <c r="M90" s="34">
        <v>0</v>
      </c>
      <c r="N90" s="35">
        <f>SUM(K90:M90)</f>
        <v>1</v>
      </c>
      <c r="O90" s="21"/>
      <c r="P90" s="21"/>
      <c r="Q90" s="22"/>
    </row>
    <row r="91" spans="1:17" s="1" customFormat="1" ht="9.75">
      <c r="A91" s="33" t="s">
        <v>71</v>
      </c>
      <c r="B91" s="83" t="s">
        <v>137</v>
      </c>
      <c r="C91" s="84"/>
      <c r="D91" s="84"/>
      <c r="E91" s="84"/>
      <c r="F91" s="85"/>
      <c r="G91" s="32">
        <v>0</v>
      </c>
      <c r="H91" s="23">
        <v>10</v>
      </c>
      <c r="I91" s="24">
        <v>0</v>
      </c>
      <c r="J91" s="25">
        <f>SUM(G91:I91)</f>
        <v>10</v>
      </c>
      <c r="K91" s="23">
        <v>0</v>
      </c>
      <c r="L91" s="23">
        <v>2</v>
      </c>
      <c r="M91" s="24">
        <v>0</v>
      </c>
      <c r="N91" s="25">
        <f>SUM(K91:M91)</f>
        <v>2</v>
      </c>
      <c r="O91" s="21"/>
      <c r="P91" s="21"/>
      <c r="Q91" s="22"/>
    </row>
    <row r="92" spans="1:17" s="1" customFormat="1" ht="9.75">
      <c r="A92" s="33" t="s">
        <v>71</v>
      </c>
      <c r="B92" s="83" t="s">
        <v>138</v>
      </c>
      <c r="C92" s="91"/>
      <c r="D92" s="91"/>
      <c r="E92" s="91"/>
      <c r="F92" s="92"/>
      <c r="G92" s="32">
        <v>0</v>
      </c>
      <c r="H92" s="23">
        <v>5</v>
      </c>
      <c r="I92" s="24">
        <v>0</v>
      </c>
      <c r="J92" s="35">
        <f aca="true" t="shared" si="0" ref="J92:J98">SUM(G92:I92)</f>
        <v>5</v>
      </c>
      <c r="K92" s="23">
        <v>1</v>
      </c>
      <c r="L92" s="23">
        <v>0</v>
      </c>
      <c r="M92" s="24">
        <v>0</v>
      </c>
      <c r="N92" s="25">
        <f aca="true" t="shared" si="1" ref="N92:N98">SUM(K92:M92)</f>
        <v>1</v>
      </c>
      <c r="O92" s="21"/>
      <c r="P92" s="21"/>
      <c r="Q92" s="22"/>
    </row>
    <row r="93" spans="1:17" s="1" customFormat="1" ht="9.75">
      <c r="A93" s="33" t="s">
        <v>71</v>
      </c>
      <c r="B93" s="83" t="s">
        <v>140</v>
      </c>
      <c r="C93" s="91"/>
      <c r="D93" s="91"/>
      <c r="E93" s="91"/>
      <c r="F93" s="92"/>
      <c r="G93" s="32">
        <v>0</v>
      </c>
      <c r="H93" s="23">
        <v>30</v>
      </c>
      <c r="I93" s="24">
        <v>0</v>
      </c>
      <c r="J93" s="25">
        <f t="shared" si="0"/>
        <v>30</v>
      </c>
      <c r="K93" s="23">
        <v>0</v>
      </c>
      <c r="L93" s="23">
        <v>6</v>
      </c>
      <c r="M93" s="24">
        <v>0</v>
      </c>
      <c r="N93" s="25">
        <f t="shared" si="1"/>
        <v>6</v>
      </c>
      <c r="O93" s="21"/>
      <c r="P93" s="21"/>
      <c r="Q93" s="22"/>
    </row>
    <row r="94" spans="1:17" s="1" customFormat="1" ht="9.75">
      <c r="A94" s="33" t="s">
        <v>71</v>
      </c>
      <c r="B94" s="83" t="s">
        <v>141</v>
      </c>
      <c r="C94" s="91"/>
      <c r="D94" s="91"/>
      <c r="E94" s="91"/>
      <c r="F94" s="92"/>
      <c r="G94" s="32">
        <v>10</v>
      </c>
      <c r="H94" s="23">
        <v>10</v>
      </c>
      <c r="I94" s="24">
        <v>0</v>
      </c>
      <c r="J94" s="35">
        <f t="shared" si="0"/>
        <v>20</v>
      </c>
      <c r="K94" s="23">
        <v>1</v>
      </c>
      <c r="L94" s="23">
        <v>2</v>
      </c>
      <c r="M94" s="24">
        <v>0</v>
      </c>
      <c r="N94" s="25">
        <f t="shared" si="1"/>
        <v>3</v>
      </c>
      <c r="O94" s="21"/>
      <c r="P94" s="21"/>
      <c r="Q94" s="22"/>
    </row>
    <row r="95" spans="1:17" s="1" customFormat="1" ht="9.75">
      <c r="A95" s="33" t="s">
        <v>71</v>
      </c>
      <c r="B95" s="83" t="s">
        <v>89</v>
      </c>
      <c r="C95" s="91"/>
      <c r="D95" s="91"/>
      <c r="E95" s="91"/>
      <c r="F95" s="92"/>
      <c r="G95" s="32">
        <v>10</v>
      </c>
      <c r="H95" s="23">
        <v>0</v>
      </c>
      <c r="I95" s="24">
        <v>0</v>
      </c>
      <c r="J95" s="25">
        <f t="shared" si="0"/>
        <v>10</v>
      </c>
      <c r="K95" s="23">
        <v>1</v>
      </c>
      <c r="L95" s="23">
        <v>0</v>
      </c>
      <c r="M95" s="24">
        <v>0</v>
      </c>
      <c r="N95" s="25">
        <f t="shared" si="1"/>
        <v>1</v>
      </c>
      <c r="O95" s="21"/>
      <c r="P95" s="21"/>
      <c r="Q95" s="22"/>
    </row>
    <row r="96" spans="1:17" s="1" customFormat="1" ht="9.75">
      <c r="A96" s="33" t="s">
        <v>71</v>
      </c>
      <c r="B96" s="83" t="s">
        <v>90</v>
      </c>
      <c r="C96" s="91"/>
      <c r="D96" s="91"/>
      <c r="E96" s="91"/>
      <c r="F96" s="92"/>
      <c r="G96" s="32">
        <v>0</v>
      </c>
      <c r="H96" s="23">
        <v>0</v>
      </c>
      <c r="I96" s="24">
        <v>5</v>
      </c>
      <c r="J96" s="35">
        <f t="shared" si="0"/>
        <v>5</v>
      </c>
      <c r="K96" s="23">
        <v>0</v>
      </c>
      <c r="L96" s="23">
        <v>1</v>
      </c>
      <c r="M96" s="24">
        <v>0</v>
      </c>
      <c r="N96" s="25">
        <f t="shared" si="1"/>
        <v>1</v>
      </c>
      <c r="O96" s="21"/>
      <c r="P96" s="21"/>
      <c r="Q96" s="22"/>
    </row>
    <row r="97" spans="1:17" s="1" customFormat="1" ht="9.75">
      <c r="A97" s="33" t="s">
        <v>71</v>
      </c>
      <c r="B97" s="83" t="s">
        <v>142</v>
      </c>
      <c r="C97" s="91"/>
      <c r="D97" s="91"/>
      <c r="E97" s="91"/>
      <c r="F97" s="92"/>
      <c r="G97" s="32">
        <v>5</v>
      </c>
      <c r="H97" s="23">
        <v>0</v>
      </c>
      <c r="I97" s="24">
        <v>0</v>
      </c>
      <c r="J97" s="25">
        <f t="shared" si="0"/>
        <v>5</v>
      </c>
      <c r="K97" s="23">
        <v>1</v>
      </c>
      <c r="L97" s="23">
        <v>0</v>
      </c>
      <c r="M97" s="24">
        <v>0</v>
      </c>
      <c r="N97" s="25">
        <f>SUM(K97:M97)</f>
        <v>1</v>
      </c>
      <c r="O97" s="21"/>
      <c r="P97" s="21"/>
      <c r="Q97" s="22"/>
    </row>
    <row r="98" spans="1:17" s="1" customFormat="1" ht="9.75">
      <c r="A98" s="33" t="s">
        <v>71</v>
      </c>
      <c r="B98" s="90" t="s">
        <v>88</v>
      </c>
      <c r="C98" s="91"/>
      <c r="D98" s="91"/>
      <c r="E98" s="91"/>
      <c r="F98" s="92"/>
      <c r="G98" s="32">
        <v>25</v>
      </c>
      <c r="H98" s="23">
        <v>0</v>
      </c>
      <c r="I98" s="24">
        <v>0</v>
      </c>
      <c r="J98" s="35">
        <f t="shared" si="0"/>
        <v>25</v>
      </c>
      <c r="K98" s="23">
        <v>1</v>
      </c>
      <c r="L98" s="23">
        <v>0</v>
      </c>
      <c r="M98" s="24">
        <v>0</v>
      </c>
      <c r="N98" s="25">
        <f t="shared" si="1"/>
        <v>1</v>
      </c>
      <c r="O98" s="21"/>
      <c r="P98" s="21"/>
      <c r="Q98" s="22"/>
    </row>
    <row r="99" spans="1:17" s="1" customFormat="1" ht="10.5" thickBot="1">
      <c r="A99" s="33" t="s">
        <v>71</v>
      </c>
      <c r="B99" s="86" t="s">
        <v>74</v>
      </c>
      <c r="C99" s="87"/>
      <c r="D99" s="87"/>
      <c r="E99" s="87"/>
      <c r="F99" s="88"/>
      <c r="G99" s="74">
        <v>0</v>
      </c>
      <c r="H99" s="75">
        <v>0</v>
      </c>
      <c r="I99" s="76">
        <v>0</v>
      </c>
      <c r="J99" s="77">
        <f>SUM(G99:I99)</f>
        <v>0</v>
      </c>
      <c r="K99" s="75">
        <v>1</v>
      </c>
      <c r="L99" s="75">
        <v>0</v>
      </c>
      <c r="M99" s="76">
        <v>0</v>
      </c>
      <c r="N99" s="77">
        <f>SUM(K99:M99)</f>
        <v>1</v>
      </c>
      <c r="O99" s="21"/>
      <c r="P99" s="21"/>
      <c r="Q99" s="22"/>
    </row>
    <row r="100" spans="1:17" s="1" customFormat="1" ht="11.25" thickBot="1" thickTop="1">
      <c r="A100" s="26"/>
      <c r="B100" s="143" t="s">
        <v>87</v>
      </c>
      <c r="C100" s="144"/>
      <c r="D100" s="144"/>
      <c r="E100" s="144"/>
      <c r="F100" s="145"/>
      <c r="G100" s="78">
        <f>SUM(G90:G99)</f>
        <v>60</v>
      </c>
      <c r="H100" s="27">
        <f aca="true" t="shared" si="2" ref="H100:N100">SUM(H90:H99)</f>
        <v>55</v>
      </c>
      <c r="I100" s="28">
        <f>SUM(I90:I99)</f>
        <v>5</v>
      </c>
      <c r="J100" s="29">
        <f t="shared" si="2"/>
        <v>120</v>
      </c>
      <c r="K100" s="27">
        <f t="shared" si="2"/>
        <v>7</v>
      </c>
      <c r="L100" s="27">
        <f t="shared" si="2"/>
        <v>11</v>
      </c>
      <c r="M100" s="28">
        <f t="shared" si="2"/>
        <v>0</v>
      </c>
      <c r="N100" s="29">
        <f t="shared" si="2"/>
        <v>18</v>
      </c>
      <c r="O100" s="21"/>
      <c r="P100" s="21"/>
      <c r="Q100" s="22"/>
    </row>
    <row r="101" spans="1:17" s="1" customFormat="1" ht="9.75">
      <c r="A101" s="2"/>
      <c r="B101" s="7"/>
      <c r="C101" s="11"/>
      <c r="D101" s="12"/>
      <c r="E101" s="12"/>
      <c r="F101" s="3"/>
      <c r="G101" s="3"/>
      <c r="H101" s="3"/>
      <c r="I101" s="3"/>
      <c r="J101" s="3"/>
      <c r="K101" s="3"/>
      <c r="L101" s="3"/>
      <c r="M101" s="3"/>
      <c r="N101" s="3"/>
      <c r="O101" s="3"/>
      <c r="P101" s="3"/>
      <c r="Q101" s="3"/>
    </row>
    <row r="102" spans="1:17" s="1" customFormat="1" ht="9.75">
      <c r="A102" s="2"/>
      <c r="B102" s="7"/>
      <c r="C102" s="11"/>
      <c r="D102" s="12"/>
      <c r="E102" s="12"/>
      <c r="F102" s="3"/>
      <c r="G102" s="3"/>
      <c r="H102" s="3"/>
      <c r="I102" s="3"/>
      <c r="J102" s="3"/>
      <c r="K102" s="3"/>
      <c r="L102" s="3"/>
      <c r="M102" s="3"/>
      <c r="N102" s="3"/>
      <c r="O102" s="3"/>
      <c r="P102" s="3"/>
      <c r="Q102" s="3"/>
    </row>
    <row r="103" spans="1:17" s="1" customFormat="1" ht="9.75">
      <c r="A103" s="2"/>
      <c r="B103" s="7"/>
      <c r="C103" s="11"/>
      <c r="D103" s="12"/>
      <c r="E103" s="12"/>
      <c r="F103" s="3"/>
      <c r="G103" s="3"/>
      <c r="H103" s="3"/>
      <c r="I103" s="3"/>
      <c r="J103" s="3"/>
      <c r="K103" s="3"/>
      <c r="L103" s="3"/>
      <c r="M103" s="3"/>
      <c r="N103" s="3"/>
      <c r="O103" s="3"/>
      <c r="P103" s="3"/>
      <c r="Q103" s="3"/>
    </row>
    <row r="104" spans="1:17" s="1" customFormat="1" ht="9.75">
      <c r="A104" s="2"/>
      <c r="B104" s="7"/>
      <c r="C104" s="11"/>
      <c r="D104" s="12"/>
      <c r="E104" s="12"/>
      <c r="F104" s="3"/>
      <c r="G104" s="3"/>
      <c r="H104" s="3"/>
      <c r="I104" s="3"/>
      <c r="J104" s="3"/>
      <c r="K104" s="3"/>
      <c r="L104" s="3"/>
      <c r="M104" s="3"/>
      <c r="N104" s="3"/>
      <c r="O104" s="3"/>
      <c r="P104" s="3"/>
      <c r="Q104" s="3"/>
    </row>
    <row r="105" spans="1:17" s="1" customFormat="1" ht="9.75">
      <c r="A105" s="2"/>
      <c r="B105" s="7"/>
      <c r="C105" s="11"/>
      <c r="D105" s="12"/>
      <c r="E105" s="12"/>
      <c r="F105" s="3"/>
      <c r="G105" s="3"/>
      <c r="H105" s="3"/>
      <c r="I105" s="3"/>
      <c r="J105" s="3"/>
      <c r="K105" s="3"/>
      <c r="L105" s="3"/>
      <c r="M105" s="3"/>
      <c r="N105" s="3"/>
      <c r="O105" s="3"/>
      <c r="P105" s="3"/>
      <c r="Q105" s="3"/>
    </row>
    <row r="106" spans="1:17" s="1" customFormat="1" ht="9.75">
      <c r="A106" s="2"/>
      <c r="B106" s="7"/>
      <c r="C106" s="11"/>
      <c r="D106" s="12"/>
      <c r="E106" s="12"/>
      <c r="F106" s="3"/>
      <c r="G106" s="3"/>
      <c r="H106" s="3"/>
      <c r="I106" s="3"/>
      <c r="J106" s="3"/>
      <c r="K106" s="3"/>
      <c r="L106" s="3"/>
      <c r="M106" s="3"/>
      <c r="N106" s="3"/>
      <c r="O106" s="3"/>
      <c r="P106" s="3"/>
      <c r="Q106" s="3"/>
    </row>
    <row r="107" spans="1:17" s="1" customFormat="1" ht="9.75">
      <c r="A107" s="2"/>
      <c r="B107" s="7"/>
      <c r="C107" s="11"/>
      <c r="D107" s="12"/>
      <c r="E107" s="12"/>
      <c r="F107" s="3"/>
      <c r="G107" s="3"/>
      <c r="H107" s="3"/>
      <c r="I107" s="3"/>
      <c r="J107" s="3"/>
      <c r="K107" s="3"/>
      <c r="L107" s="3"/>
      <c r="M107" s="3"/>
      <c r="N107" s="3"/>
      <c r="O107" s="3"/>
      <c r="P107" s="3"/>
      <c r="Q107" s="3"/>
    </row>
    <row r="108" spans="1:17" s="1" customFormat="1" ht="9.75">
      <c r="A108" s="2"/>
      <c r="B108" s="7"/>
      <c r="C108" s="11"/>
      <c r="D108" s="12"/>
      <c r="E108" s="12"/>
      <c r="F108" s="3"/>
      <c r="G108" s="3"/>
      <c r="H108" s="3"/>
      <c r="I108" s="3"/>
      <c r="J108" s="3"/>
      <c r="K108" s="3"/>
      <c r="L108" s="3"/>
      <c r="M108" s="3"/>
      <c r="N108" s="3"/>
      <c r="O108" s="3"/>
      <c r="P108" s="3"/>
      <c r="Q108" s="3"/>
    </row>
    <row r="109" spans="1:17" s="1" customFormat="1" ht="9.75">
      <c r="A109" s="2"/>
      <c r="B109" s="7"/>
      <c r="C109" s="11"/>
      <c r="D109" s="12"/>
      <c r="E109" s="12"/>
      <c r="F109" s="3"/>
      <c r="G109" s="3"/>
      <c r="H109" s="3"/>
      <c r="I109" s="3"/>
      <c r="J109" s="3"/>
      <c r="K109" s="3"/>
      <c r="L109" s="3"/>
      <c r="M109" s="3"/>
      <c r="N109" s="3"/>
      <c r="O109" s="3"/>
      <c r="P109" s="3"/>
      <c r="Q109" s="3"/>
    </row>
    <row r="110" spans="1:17" s="1" customFormat="1" ht="9.75">
      <c r="A110" s="2"/>
      <c r="B110" s="7"/>
      <c r="C110" s="11"/>
      <c r="D110" s="12"/>
      <c r="E110" s="12"/>
      <c r="F110" s="3"/>
      <c r="G110" s="3"/>
      <c r="H110" s="3"/>
      <c r="I110" s="3"/>
      <c r="J110" s="3"/>
      <c r="K110" s="3"/>
      <c r="L110" s="3"/>
      <c r="M110" s="3"/>
      <c r="N110" s="3"/>
      <c r="O110" s="3"/>
      <c r="P110" s="3"/>
      <c r="Q110" s="3"/>
    </row>
    <row r="111" spans="1:17" s="1" customFormat="1" ht="9.75">
      <c r="A111" s="2"/>
      <c r="B111" s="7"/>
      <c r="C111" s="11"/>
      <c r="D111" s="12"/>
      <c r="E111" s="12"/>
      <c r="F111" s="3"/>
      <c r="G111" s="3"/>
      <c r="H111" s="3"/>
      <c r="I111" s="3"/>
      <c r="J111" s="3"/>
      <c r="K111" s="3"/>
      <c r="L111" s="3"/>
      <c r="M111" s="3"/>
      <c r="N111" s="3"/>
      <c r="O111" s="3"/>
      <c r="P111" s="3"/>
      <c r="Q111" s="3"/>
    </row>
    <row r="112" spans="1:17" s="1" customFormat="1" ht="9.75">
      <c r="A112" s="2"/>
      <c r="B112" s="7"/>
      <c r="C112" s="11"/>
      <c r="D112" s="12"/>
      <c r="E112" s="12"/>
      <c r="F112" s="3"/>
      <c r="G112" s="3"/>
      <c r="H112" s="3"/>
      <c r="I112" s="3"/>
      <c r="J112" s="3"/>
      <c r="K112" s="3"/>
      <c r="L112" s="3"/>
      <c r="M112" s="3"/>
      <c r="N112" s="3"/>
      <c r="O112" s="3"/>
      <c r="P112" s="3"/>
      <c r="Q112" s="3"/>
    </row>
    <row r="113" spans="1:17" s="1" customFormat="1" ht="9.75">
      <c r="A113" s="2"/>
      <c r="B113" s="7"/>
      <c r="C113" s="11"/>
      <c r="D113" s="12"/>
      <c r="E113" s="12"/>
      <c r="F113" s="3"/>
      <c r="G113" s="3"/>
      <c r="H113" s="3"/>
      <c r="I113" s="3"/>
      <c r="J113" s="3"/>
      <c r="K113" s="3"/>
      <c r="L113" s="3"/>
      <c r="M113" s="3"/>
      <c r="N113" s="3"/>
      <c r="O113" s="3"/>
      <c r="P113" s="3"/>
      <c r="Q113" s="3"/>
    </row>
    <row r="114" spans="1:17" s="1" customFormat="1" ht="9.75">
      <c r="A114" s="2"/>
      <c r="B114" s="7"/>
      <c r="C114" s="11"/>
      <c r="D114" s="12"/>
      <c r="E114" s="12"/>
      <c r="F114" s="3"/>
      <c r="G114" s="3"/>
      <c r="H114" s="3"/>
      <c r="I114" s="3"/>
      <c r="J114" s="3"/>
      <c r="K114" s="3"/>
      <c r="L114" s="3"/>
      <c r="M114" s="3"/>
      <c r="N114" s="3"/>
      <c r="O114" s="3"/>
      <c r="P114" s="3"/>
      <c r="Q114" s="3"/>
    </row>
    <row r="115" spans="1:17" s="1" customFormat="1" ht="9.75">
      <c r="A115" s="2"/>
      <c r="B115" s="7"/>
      <c r="C115" s="11"/>
      <c r="D115" s="12"/>
      <c r="E115" s="12"/>
      <c r="F115" s="3"/>
      <c r="G115" s="3"/>
      <c r="H115" s="3"/>
      <c r="I115" s="3"/>
      <c r="J115" s="3"/>
      <c r="K115" s="3"/>
      <c r="L115" s="3"/>
      <c r="M115" s="3"/>
      <c r="N115" s="3"/>
      <c r="O115" s="3"/>
      <c r="P115" s="3"/>
      <c r="Q115" s="3"/>
    </row>
    <row r="116" spans="1:17" s="1" customFormat="1" ht="9.75">
      <c r="A116" s="2"/>
      <c r="B116" s="7"/>
      <c r="C116" s="11"/>
      <c r="D116" s="12"/>
      <c r="E116" s="12"/>
      <c r="F116" s="3"/>
      <c r="G116" s="3"/>
      <c r="H116" s="3"/>
      <c r="I116" s="3"/>
      <c r="J116" s="3"/>
      <c r="K116" s="3"/>
      <c r="L116" s="3"/>
      <c r="M116" s="3"/>
      <c r="N116" s="3"/>
      <c r="O116" s="3"/>
      <c r="P116" s="3"/>
      <c r="Q116" s="3"/>
    </row>
    <row r="117" spans="1:17" s="1" customFormat="1" ht="9.75">
      <c r="A117" s="2"/>
      <c r="B117" s="7"/>
      <c r="C117" s="11"/>
      <c r="D117" s="12"/>
      <c r="E117" s="12"/>
      <c r="F117" s="3"/>
      <c r="G117" s="3"/>
      <c r="H117" s="3"/>
      <c r="I117" s="3"/>
      <c r="J117" s="3"/>
      <c r="K117" s="3"/>
      <c r="L117" s="3"/>
      <c r="M117" s="3"/>
      <c r="N117" s="3"/>
      <c r="O117" s="3"/>
      <c r="P117" s="3"/>
      <c r="Q117" s="3"/>
    </row>
    <row r="118" spans="1:17" s="1" customFormat="1" ht="9.75">
      <c r="A118" s="2"/>
      <c r="B118" s="7"/>
      <c r="C118" s="11"/>
      <c r="D118" s="12"/>
      <c r="E118" s="12"/>
      <c r="F118" s="3"/>
      <c r="G118" s="3"/>
      <c r="H118" s="3"/>
      <c r="I118" s="3"/>
      <c r="J118" s="3"/>
      <c r="K118" s="3"/>
      <c r="L118" s="3"/>
      <c r="M118" s="3"/>
      <c r="N118" s="3"/>
      <c r="O118" s="3"/>
      <c r="P118" s="3"/>
      <c r="Q118" s="3"/>
    </row>
    <row r="119" spans="1:17" s="1" customFormat="1" ht="9.75">
      <c r="A119" s="2"/>
      <c r="B119" s="7"/>
      <c r="C119" s="11"/>
      <c r="D119" s="12"/>
      <c r="E119" s="12"/>
      <c r="F119" s="3"/>
      <c r="G119" s="3"/>
      <c r="H119" s="3"/>
      <c r="I119" s="3"/>
      <c r="J119" s="3"/>
      <c r="K119" s="3"/>
      <c r="L119" s="3"/>
      <c r="M119" s="3"/>
      <c r="N119" s="3"/>
      <c r="O119" s="3"/>
      <c r="P119" s="3"/>
      <c r="Q119" s="3"/>
    </row>
    <row r="120" spans="1:17" s="1" customFormat="1" ht="9.75">
      <c r="A120" s="2"/>
      <c r="B120" s="7"/>
      <c r="C120" s="11"/>
      <c r="D120" s="12"/>
      <c r="E120" s="12"/>
      <c r="F120" s="3"/>
      <c r="G120" s="3"/>
      <c r="H120" s="3"/>
      <c r="I120" s="3"/>
      <c r="J120" s="3"/>
      <c r="K120" s="3"/>
      <c r="L120" s="3"/>
      <c r="M120" s="3"/>
      <c r="N120" s="3"/>
      <c r="O120" s="3"/>
      <c r="P120" s="3"/>
      <c r="Q120" s="3"/>
    </row>
    <row r="121" spans="1:17" s="1" customFormat="1" ht="9.75">
      <c r="A121" s="2"/>
      <c r="B121" s="7"/>
      <c r="C121" s="11"/>
      <c r="D121" s="12"/>
      <c r="E121" s="12"/>
      <c r="F121" s="3"/>
      <c r="G121" s="3"/>
      <c r="H121" s="3"/>
      <c r="I121" s="3"/>
      <c r="J121" s="3"/>
      <c r="K121" s="3"/>
      <c r="L121" s="3"/>
      <c r="M121" s="3"/>
      <c r="N121" s="3"/>
      <c r="O121" s="3"/>
      <c r="P121" s="3"/>
      <c r="Q121" s="3"/>
    </row>
    <row r="122" spans="1:17" s="1" customFormat="1" ht="9.75">
      <c r="A122" s="2"/>
      <c r="B122" s="7"/>
      <c r="C122" s="11"/>
      <c r="D122" s="12"/>
      <c r="E122" s="12"/>
      <c r="F122" s="3"/>
      <c r="G122" s="3"/>
      <c r="H122" s="3"/>
      <c r="I122" s="3"/>
      <c r="J122" s="3"/>
      <c r="K122" s="3"/>
      <c r="L122" s="3"/>
      <c r="M122" s="3"/>
      <c r="N122" s="3"/>
      <c r="O122" s="3"/>
      <c r="P122" s="3"/>
      <c r="Q122" s="3"/>
    </row>
    <row r="123" spans="1:17" s="1" customFormat="1" ht="9.75">
      <c r="A123" s="2"/>
      <c r="B123" s="7"/>
      <c r="C123" s="11"/>
      <c r="D123" s="12"/>
      <c r="E123" s="12"/>
      <c r="F123" s="3"/>
      <c r="G123" s="3"/>
      <c r="H123" s="3"/>
      <c r="I123" s="3"/>
      <c r="J123" s="3"/>
      <c r="K123" s="3"/>
      <c r="L123" s="3"/>
      <c r="M123" s="3"/>
      <c r="N123" s="3"/>
      <c r="O123" s="3"/>
      <c r="P123" s="3"/>
      <c r="Q123" s="3"/>
    </row>
    <row r="124" spans="1:17" s="1" customFormat="1" ht="9.75">
      <c r="A124" s="2"/>
      <c r="B124" s="7"/>
      <c r="C124" s="11"/>
      <c r="D124" s="12"/>
      <c r="E124" s="12"/>
      <c r="F124" s="3"/>
      <c r="G124" s="3"/>
      <c r="H124" s="3"/>
      <c r="I124" s="3"/>
      <c r="J124" s="3"/>
      <c r="K124" s="3"/>
      <c r="L124" s="3"/>
      <c r="M124" s="3"/>
      <c r="N124" s="3"/>
      <c r="O124" s="3"/>
      <c r="P124" s="3"/>
      <c r="Q124" s="3"/>
    </row>
    <row r="125" spans="1:17" s="1" customFormat="1" ht="9.75">
      <c r="A125" s="2"/>
      <c r="B125" s="7"/>
      <c r="C125" s="11"/>
      <c r="D125" s="12"/>
      <c r="E125" s="12"/>
      <c r="F125" s="3"/>
      <c r="G125" s="3"/>
      <c r="H125" s="3"/>
      <c r="I125" s="3"/>
      <c r="J125" s="3"/>
      <c r="K125" s="3"/>
      <c r="L125" s="3"/>
      <c r="M125" s="3"/>
      <c r="N125" s="3"/>
      <c r="O125" s="3"/>
      <c r="P125" s="3"/>
      <c r="Q125" s="3"/>
    </row>
    <row r="126" spans="1:17" s="1" customFormat="1" ht="9.75">
      <c r="A126" s="2"/>
      <c r="B126" s="7"/>
      <c r="C126" s="11"/>
      <c r="D126" s="12"/>
      <c r="E126" s="12"/>
      <c r="F126" s="3"/>
      <c r="G126" s="3"/>
      <c r="H126" s="3"/>
      <c r="I126" s="3"/>
      <c r="J126" s="3"/>
      <c r="K126" s="3"/>
      <c r="L126" s="3"/>
      <c r="M126" s="3"/>
      <c r="N126" s="3"/>
      <c r="O126" s="3"/>
      <c r="P126" s="3"/>
      <c r="Q126" s="3"/>
    </row>
    <row r="127" spans="1:17" s="1" customFormat="1" ht="9.75">
      <c r="A127" s="2"/>
      <c r="B127" s="7"/>
      <c r="C127" s="11"/>
      <c r="D127" s="12"/>
      <c r="E127" s="12"/>
      <c r="F127" s="3"/>
      <c r="G127" s="3"/>
      <c r="H127" s="3"/>
      <c r="I127" s="3"/>
      <c r="J127" s="3"/>
      <c r="K127" s="3"/>
      <c r="L127" s="3"/>
      <c r="M127" s="3"/>
      <c r="N127" s="3"/>
      <c r="O127" s="3"/>
      <c r="P127" s="3"/>
      <c r="Q127" s="3"/>
    </row>
    <row r="128" spans="1:17" s="1" customFormat="1" ht="9.75">
      <c r="A128" s="2"/>
      <c r="B128" s="7"/>
      <c r="C128" s="11"/>
      <c r="D128" s="12"/>
      <c r="E128" s="12"/>
      <c r="F128" s="3"/>
      <c r="G128" s="3"/>
      <c r="H128" s="3"/>
      <c r="I128" s="3"/>
      <c r="J128" s="3"/>
      <c r="K128" s="3"/>
      <c r="L128" s="3"/>
      <c r="M128" s="3"/>
      <c r="N128" s="3"/>
      <c r="O128" s="3"/>
      <c r="P128" s="3"/>
      <c r="Q128" s="3"/>
    </row>
    <row r="129" spans="1:17" s="1" customFormat="1" ht="23.25" customHeight="1">
      <c r="A129" s="2"/>
      <c r="B129" s="7"/>
      <c r="C129" s="11"/>
      <c r="D129" s="12"/>
      <c r="E129" s="12"/>
      <c r="F129" s="3"/>
      <c r="G129" s="3"/>
      <c r="H129" s="3"/>
      <c r="I129" s="3"/>
      <c r="J129" s="3"/>
      <c r="K129" s="3"/>
      <c r="L129" s="3"/>
      <c r="M129" s="3"/>
      <c r="N129" s="3"/>
      <c r="O129" s="3"/>
      <c r="P129" s="3"/>
      <c r="Q129" s="3"/>
    </row>
    <row r="138" spans="1:17" s="128" customFormat="1" ht="9.75">
      <c r="A138" s="2"/>
      <c r="B138" s="7"/>
      <c r="C138" s="11"/>
      <c r="D138" s="12"/>
      <c r="E138" s="12"/>
      <c r="F138" s="3"/>
      <c r="G138" s="3"/>
      <c r="H138" s="3"/>
      <c r="I138" s="3"/>
      <c r="J138" s="3"/>
      <c r="K138" s="3"/>
      <c r="L138" s="3"/>
      <c r="M138" s="3"/>
      <c r="N138" s="3"/>
      <c r="O138" s="3"/>
      <c r="P138" s="3"/>
      <c r="Q138" s="3"/>
    </row>
    <row r="139" spans="1:17" s="128" customFormat="1" ht="12.75" customHeight="1">
      <c r="A139" s="2"/>
      <c r="B139" s="7"/>
      <c r="C139" s="11"/>
      <c r="D139" s="12"/>
      <c r="E139" s="12"/>
      <c r="F139" s="3"/>
      <c r="G139" s="3"/>
      <c r="H139" s="3"/>
      <c r="I139" s="3"/>
      <c r="J139" s="3"/>
      <c r="K139" s="3"/>
      <c r="L139" s="3"/>
      <c r="M139" s="3"/>
      <c r="N139" s="3"/>
      <c r="O139" s="3"/>
      <c r="P139" s="3"/>
      <c r="Q139" s="3"/>
    </row>
    <row r="140" spans="1:17" s="128" customFormat="1" ht="9.75">
      <c r="A140" s="2"/>
      <c r="B140" s="7"/>
      <c r="C140" s="11"/>
      <c r="D140" s="12"/>
      <c r="E140" s="12"/>
      <c r="F140" s="3"/>
      <c r="G140" s="3"/>
      <c r="H140" s="3"/>
      <c r="I140" s="3"/>
      <c r="J140" s="3"/>
      <c r="K140" s="3"/>
      <c r="L140" s="3"/>
      <c r="M140" s="3"/>
      <c r="N140" s="3"/>
      <c r="O140" s="3"/>
      <c r="P140" s="3"/>
      <c r="Q140" s="3"/>
    </row>
    <row r="141" spans="1:17" s="128" customFormat="1" ht="9.75">
      <c r="A141" s="2"/>
      <c r="B141" s="7"/>
      <c r="C141" s="11"/>
      <c r="D141" s="12"/>
      <c r="E141" s="12"/>
      <c r="F141" s="3"/>
      <c r="G141" s="3"/>
      <c r="H141" s="3"/>
      <c r="I141" s="3"/>
      <c r="J141" s="3"/>
      <c r="K141" s="3"/>
      <c r="L141" s="3"/>
      <c r="M141" s="3"/>
      <c r="N141" s="3"/>
      <c r="O141" s="3"/>
      <c r="P141" s="3"/>
      <c r="Q141" s="3"/>
    </row>
    <row r="142" spans="1:17" s="128" customFormat="1" ht="9.75">
      <c r="A142" s="2"/>
      <c r="B142" s="7"/>
      <c r="C142" s="11"/>
      <c r="D142" s="12"/>
      <c r="E142" s="12"/>
      <c r="F142" s="3"/>
      <c r="G142" s="3"/>
      <c r="H142" s="3"/>
      <c r="I142" s="3"/>
      <c r="J142" s="3"/>
      <c r="K142" s="3"/>
      <c r="L142" s="3"/>
      <c r="M142" s="3"/>
      <c r="N142" s="3"/>
      <c r="O142" s="3"/>
      <c r="P142" s="3"/>
      <c r="Q142" s="3"/>
    </row>
    <row r="143" spans="1:17" s="128" customFormat="1" ht="9.75">
      <c r="A143" s="2"/>
      <c r="B143" s="7"/>
      <c r="C143" s="11"/>
      <c r="D143" s="12"/>
      <c r="E143" s="12"/>
      <c r="F143" s="3"/>
      <c r="G143" s="3"/>
      <c r="H143" s="3"/>
      <c r="I143" s="3"/>
      <c r="J143" s="3"/>
      <c r="K143" s="3"/>
      <c r="L143" s="3"/>
      <c r="M143" s="3"/>
      <c r="N143" s="3"/>
      <c r="O143" s="3"/>
      <c r="P143" s="3"/>
      <c r="Q143" s="3"/>
    </row>
    <row r="144" spans="1:17" s="128" customFormat="1" ht="9.75">
      <c r="A144" s="2"/>
      <c r="B144" s="7"/>
      <c r="C144" s="11"/>
      <c r="D144" s="12"/>
      <c r="E144" s="12"/>
      <c r="F144" s="3"/>
      <c r="G144" s="3"/>
      <c r="H144" s="3"/>
      <c r="I144" s="3"/>
      <c r="J144" s="3"/>
      <c r="K144" s="3"/>
      <c r="L144" s="3"/>
      <c r="M144" s="3"/>
      <c r="N144" s="3"/>
      <c r="O144" s="3"/>
      <c r="P144" s="3"/>
      <c r="Q144" s="3"/>
    </row>
    <row r="145" spans="1:17" s="128" customFormat="1" ht="9.75">
      <c r="A145" s="2"/>
      <c r="B145" s="7"/>
      <c r="C145" s="11"/>
      <c r="D145" s="12"/>
      <c r="E145" s="12"/>
      <c r="F145" s="3"/>
      <c r="G145" s="3"/>
      <c r="H145" s="3"/>
      <c r="I145" s="3"/>
      <c r="J145" s="3"/>
      <c r="K145" s="3"/>
      <c r="L145" s="3"/>
      <c r="M145" s="3"/>
      <c r="N145" s="3"/>
      <c r="O145" s="3"/>
      <c r="P145" s="3"/>
      <c r="Q145" s="3"/>
    </row>
    <row r="146" spans="1:17" s="128" customFormat="1" ht="9.75">
      <c r="A146" s="2"/>
      <c r="B146" s="7"/>
      <c r="C146" s="11"/>
      <c r="D146" s="12"/>
      <c r="E146" s="12"/>
      <c r="F146" s="3"/>
      <c r="G146" s="3"/>
      <c r="H146" s="3"/>
      <c r="I146" s="3"/>
      <c r="J146" s="3"/>
      <c r="K146" s="3"/>
      <c r="L146" s="3"/>
      <c r="M146" s="3"/>
      <c r="N146" s="3"/>
      <c r="O146" s="3"/>
      <c r="P146" s="3"/>
      <c r="Q146" s="3"/>
    </row>
    <row r="147" spans="1:17" s="128" customFormat="1" ht="9.75">
      <c r="A147" s="2"/>
      <c r="B147" s="7"/>
      <c r="C147" s="11"/>
      <c r="D147" s="12"/>
      <c r="E147" s="12"/>
      <c r="F147" s="3"/>
      <c r="G147" s="3"/>
      <c r="H147" s="3"/>
      <c r="I147" s="3"/>
      <c r="J147" s="3"/>
      <c r="K147" s="3"/>
      <c r="L147" s="3"/>
      <c r="M147" s="3"/>
      <c r="N147" s="3"/>
      <c r="O147" s="3"/>
      <c r="P147" s="3"/>
      <c r="Q147" s="3"/>
    </row>
    <row r="148" spans="1:17" s="128" customFormat="1" ht="9.75">
      <c r="A148" s="2"/>
      <c r="B148" s="7"/>
      <c r="C148" s="11"/>
      <c r="D148" s="12"/>
      <c r="E148" s="12"/>
      <c r="F148" s="3"/>
      <c r="G148" s="3"/>
      <c r="H148" s="3"/>
      <c r="I148" s="3"/>
      <c r="J148" s="3"/>
      <c r="K148" s="3"/>
      <c r="L148" s="3"/>
      <c r="M148" s="3"/>
      <c r="N148" s="3"/>
      <c r="O148" s="3"/>
      <c r="P148" s="3"/>
      <c r="Q148" s="3"/>
    </row>
    <row r="149" spans="1:17" s="128" customFormat="1" ht="9.75">
      <c r="A149" s="2"/>
      <c r="B149" s="7"/>
      <c r="C149" s="11"/>
      <c r="D149" s="12"/>
      <c r="E149" s="12"/>
      <c r="F149" s="3"/>
      <c r="G149" s="3"/>
      <c r="H149" s="3"/>
      <c r="I149" s="3"/>
      <c r="J149" s="3"/>
      <c r="K149" s="3"/>
      <c r="L149" s="3"/>
      <c r="M149" s="3"/>
      <c r="N149" s="3"/>
      <c r="O149" s="3"/>
      <c r="P149" s="3"/>
      <c r="Q149" s="3"/>
    </row>
    <row r="150" spans="1:17" s="128" customFormat="1" ht="9.75">
      <c r="A150" s="2"/>
      <c r="B150" s="7"/>
      <c r="C150" s="11"/>
      <c r="D150" s="12"/>
      <c r="E150" s="12"/>
      <c r="F150" s="3"/>
      <c r="G150" s="3"/>
      <c r="H150" s="3"/>
      <c r="I150" s="3"/>
      <c r="J150" s="3"/>
      <c r="K150" s="3"/>
      <c r="L150" s="3"/>
      <c r="M150" s="3"/>
      <c r="N150" s="3"/>
      <c r="O150" s="3"/>
      <c r="P150" s="3"/>
      <c r="Q150" s="3"/>
    </row>
  </sheetData>
  <sheetProtection/>
  <mergeCells count="16">
    <mergeCell ref="A35:Q35"/>
    <mergeCell ref="A49:Q49"/>
    <mergeCell ref="A34:Q34"/>
    <mergeCell ref="A48:Q48"/>
    <mergeCell ref="A19:Q19"/>
    <mergeCell ref="A62:Q62"/>
    <mergeCell ref="B100:F100"/>
    <mergeCell ref="E6:E8"/>
    <mergeCell ref="D6:D8"/>
    <mergeCell ref="C6:C8"/>
    <mergeCell ref="B6:B8"/>
    <mergeCell ref="F6:Q6"/>
    <mergeCell ref="F7:Q7"/>
    <mergeCell ref="A10:Q10"/>
    <mergeCell ref="A69:Q69"/>
    <mergeCell ref="A12:Q12"/>
  </mergeCells>
  <printOptions/>
  <pageMargins left="0.2362204724409449" right="0.2362204724409449" top="0.7480314960629921" bottom="0.7480314960629921" header="0.31496062992125984" footer="0.31496062992125984"/>
  <pageSetup cellComments="asDisplayed" horizontalDpi="600" verticalDpi="600" orientation="landscape" paperSize="9" scale="95" r:id="rId1"/>
  <headerFooter>
    <oddHeader>&amp;C&amp;A</oddHeader>
    <oddFooter>&amp;L&amp;F&amp;C&amp;P/&amp;N&amp;R&amp;D &amp;T</oddFooter>
  </headerFooter>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olivia</dc:creator>
  <cp:keywords/>
  <dc:description/>
  <cp:lastModifiedBy>zhollos</cp:lastModifiedBy>
  <cp:lastPrinted>2020-06-02T15:43:37Z</cp:lastPrinted>
  <dcterms:created xsi:type="dcterms:W3CDTF">2016-11-23T00:30:06Z</dcterms:created>
  <dcterms:modified xsi:type="dcterms:W3CDTF">2020-07-30T09:11:35Z</dcterms:modified>
  <cp:category/>
  <cp:version/>
  <cp:contentType/>
  <cp:contentStatus/>
</cp:coreProperties>
</file>